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66aed3002b95c696/1 Dröge IT/15 BusinessCoach/genoAkademie/PM_Templates/"/>
    </mc:Choice>
  </mc:AlternateContent>
  <xr:revisionPtr revIDLastSave="65" documentId="8_{9C690438-0C35-48FD-9778-2A27905C93BC}" xr6:coauthVersionLast="47" xr6:coauthVersionMax="47" xr10:uidLastSave="{8011DEE6-04F2-42B4-A9EC-0298C20A975F}"/>
  <bookViews>
    <workbookView minimized="1" xWindow="60780" yWindow="3180" windowWidth="21600" windowHeight="10980" tabRatio="500" xr2:uid="{00000000-000D-0000-FFFF-FFFF00000000}"/>
  </bookViews>
  <sheets>
    <sheet name="Projektplan_Gantt" sheetId="1" r:id="rId1"/>
  </sheets>
  <definedNames>
    <definedName name="_xlnm._FilterDatabase" localSheetId="0" hidden="1">Projektplan_Gantt!$B$8:$J$8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" i="1" l="1"/>
  <c r="K9" i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R6" i="1" s="1"/>
  <c r="K6" i="1" l="1"/>
  <c r="K5" i="1"/>
  <c r="BO5" i="1"/>
  <c r="BG5" i="1"/>
  <c r="AY5" i="1"/>
  <c r="AQ5" i="1"/>
  <c r="AI5" i="1"/>
  <c r="AA5" i="1"/>
  <c r="BG6" i="1"/>
  <c r="S5" i="1"/>
  <c r="AS6" i="1"/>
  <c r="BN5" i="1"/>
  <c r="BF5" i="1"/>
  <c r="AX5" i="1"/>
  <c r="AP5" i="1"/>
  <c r="AH5" i="1"/>
  <c r="Z5" i="1"/>
  <c r="R5" i="1"/>
  <c r="AE6" i="1"/>
  <c r="BM5" i="1"/>
  <c r="BE5" i="1"/>
  <c r="AW5" i="1"/>
  <c r="AO5" i="1"/>
  <c r="AG5" i="1"/>
  <c r="Y5" i="1"/>
  <c r="Q5" i="1"/>
  <c r="U6" i="1"/>
  <c r="BL5" i="1"/>
  <c r="BD5" i="1"/>
  <c r="AV5" i="1"/>
  <c r="AN5" i="1"/>
  <c r="AF5" i="1"/>
  <c r="X5" i="1"/>
  <c r="P5" i="1"/>
  <c r="BK5" i="1"/>
  <c r="BC5" i="1"/>
  <c r="AU5" i="1"/>
  <c r="AM5" i="1"/>
  <c r="AE5" i="1"/>
  <c r="W5" i="1"/>
  <c r="O5" i="1"/>
  <c r="BR5" i="1"/>
  <c r="BJ5" i="1"/>
  <c r="BB5" i="1"/>
  <c r="AT5" i="1"/>
  <c r="AL5" i="1"/>
  <c r="AD5" i="1"/>
  <c r="V5" i="1"/>
  <c r="N5" i="1"/>
  <c r="BQ5" i="1"/>
  <c r="BI5" i="1"/>
  <c r="BA5" i="1"/>
  <c r="AS5" i="1"/>
  <c r="AK5" i="1"/>
  <c r="AC5" i="1"/>
  <c r="U5" i="1"/>
  <c r="M5" i="1"/>
  <c r="BP5" i="1"/>
  <c r="BH5" i="1"/>
  <c r="AZ5" i="1"/>
  <c r="AR5" i="1"/>
  <c r="AJ5" i="1"/>
  <c r="AB5" i="1"/>
  <c r="T5" i="1"/>
  <c r="L5" i="1"/>
  <c r="BH6" i="1"/>
  <c r="AT6" i="1"/>
  <c r="AI6" i="1"/>
  <c r="V6" i="1"/>
  <c r="BQ6" i="1"/>
  <c r="BC6" i="1"/>
  <c r="AR6" i="1"/>
  <c r="AD6" i="1"/>
  <c r="T6" i="1"/>
  <c r="BP6" i="1"/>
  <c r="BB6" i="1"/>
  <c r="AQ6" i="1"/>
  <c r="AC6" i="1"/>
  <c r="S6" i="1"/>
  <c r="BO6" i="1"/>
  <c r="BA6" i="1"/>
  <c r="AM6" i="1"/>
  <c r="AB6" i="1"/>
  <c r="O6" i="1"/>
  <c r="BK6" i="1"/>
  <c r="AZ6" i="1"/>
  <c r="AL6" i="1"/>
  <c r="AA6" i="1"/>
  <c r="N6" i="1"/>
  <c r="BJ6" i="1"/>
  <c r="AY6" i="1"/>
  <c r="AK6" i="1"/>
  <c r="X6" i="1"/>
  <c r="M6" i="1"/>
  <c r="BI6" i="1"/>
  <c r="AU6" i="1"/>
  <c r="AJ6" i="1"/>
  <c r="W6" i="1"/>
  <c r="L6" i="1"/>
  <c r="BN6" i="1"/>
  <c r="BF6" i="1"/>
  <c r="AX6" i="1"/>
  <c r="AP6" i="1"/>
  <c r="AH6" i="1"/>
  <c r="Z6" i="1"/>
  <c r="R6" i="1"/>
  <c r="BM6" i="1"/>
  <c r="BE6" i="1"/>
  <c r="AW6" i="1"/>
  <c r="AO6" i="1"/>
  <c r="AG6" i="1"/>
  <c r="Y6" i="1"/>
  <c r="Q6" i="1"/>
  <c r="BL6" i="1"/>
  <c r="BD6" i="1"/>
  <c r="AV6" i="1"/>
  <c r="AN6" i="1"/>
  <c r="AF6" i="1"/>
  <c r="P6" i="1"/>
  <c r="BR7" i="1"/>
  <c r="O8" i="1"/>
  <c r="N8" i="1"/>
  <c r="S7" i="1"/>
  <c r="AM8" i="1"/>
  <c r="AE8" i="1"/>
  <c r="BO7" i="1"/>
  <c r="M8" i="1"/>
  <c r="AC8" i="1"/>
  <c r="W8" i="1"/>
  <c r="K8" i="1"/>
  <c r="V8" i="1"/>
  <c r="AQ7" i="1"/>
  <c r="AY7" i="1"/>
  <c r="U8" i="1"/>
  <c r="AI7" i="1"/>
  <c r="AA7" i="1"/>
  <c r="BL8" i="1"/>
  <c r="BD8" i="1"/>
  <c r="AV8" i="1"/>
  <c r="AN8" i="1"/>
  <c r="X8" i="1"/>
  <c r="P8" i="1"/>
  <c r="AZ7" i="1"/>
  <c r="AR7" i="1"/>
  <c r="AJ7" i="1"/>
  <c r="AB7" i="1"/>
  <c r="T7" i="1"/>
  <c r="L7" i="1"/>
  <c r="BB8" i="1"/>
  <c r="AT8" i="1"/>
  <c r="AL8" i="1"/>
  <c r="AD8" i="1"/>
  <c r="BN7" i="1"/>
  <c r="BF7" i="1"/>
  <c r="AP7" i="1"/>
  <c r="AH7" i="1"/>
  <c r="Z7" i="1"/>
  <c r="R7" i="1"/>
  <c r="BA8" i="1"/>
  <c r="AS8" i="1"/>
  <c r="AK8" i="1"/>
  <c r="BE7" i="1"/>
  <c r="AW7" i="1"/>
  <c r="AO7" i="1"/>
  <c r="AG7" i="1"/>
  <c r="Y7" i="1"/>
  <c r="Q7" i="1"/>
  <c r="BP8" i="1"/>
  <c r="AZ8" i="1"/>
  <c r="AR8" i="1"/>
  <c r="AJ8" i="1"/>
  <c r="AB8" i="1"/>
  <c r="T8" i="1"/>
  <c r="L8" i="1"/>
  <c r="BL7" i="1"/>
  <c r="BD7" i="1"/>
  <c r="AV7" i="1"/>
  <c r="AN7" i="1"/>
  <c r="AF7" i="1"/>
  <c r="X7" i="1"/>
  <c r="P7" i="1"/>
  <c r="BQ8" i="1"/>
  <c r="BO8" i="1"/>
  <c r="AY8" i="1"/>
  <c r="AQ8" i="1"/>
  <c r="AI8" i="1"/>
  <c r="AA8" i="1"/>
  <c r="S8" i="1"/>
  <c r="K7" i="1"/>
  <c r="BK7" i="1"/>
  <c r="BC7" i="1"/>
  <c r="AU7" i="1"/>
  <c r="AM7" i="1"/>
  <c r="AE7" i="1"/>
  <c r="W7" i="1"/>
  <c r="O7" i="1"/>
  <c r="BN8" i="1"/>
  <c r="BF8" i="1"/>
  <c r="AX8" i="1"/>
  <c r="AP8" i="1"/>
  <c r="AH8" i="1"/>
  <c r="Z8" i="1"/>
  <c r="R8" i="1"/>
  <c r="BJ7" i="1"/>
  <c r="BB7" i="1"/>
  <c r="AT7" i="1"/>
  <c r="AL7" i="1"/>
  <c r="AD7" i="1"/>
  <c r="V7" i="1"/>
  <c r="N7" i="1"/>
  <c r="BE8" i="1"/>
  <c r="AW8" i="1"/>
  <c r="AO8" i="1"/>
  <c r="AG8" i="1"/>
  <c r="Y8" i="1"/>
  <c r="Q8" i="1"/>
  <c r="BQ7" i="1"/>
  <c r="BI7" i="1"/>
  <c r="BA7" i="1"/>
  <c r="AS7" i="1"/>
  <c r="AK7" i="1"/>
  <c r="AC7" i="1"/>
  <c r="U7" i="1"/>
  <c r="M7" i="1"/>
  <c r="BG7" i="1" l="1"/>
  <c r="AU8" i="1"/>
  <c r="BJ8" i="1"/>
  <c r="BH7" i="1"/>
  <c r="BG8" i="1"/>
  <c r="BH8" i="1"/>
  <c r="BM7" i="1"/>
  <c r="AX7" i="1"/>
  <c r="BR8" i="1"/>
  <c r="BP7" i="1"/>
  <c r="BM8" i="1"/>
  <c r="BI8" i="1"/>
  <c r="AF8" i="1"/>
  <c r="BK8" i="1"/>
  <c r="BC8" i="1"/>
</calcChain>
</file>

<file path=xl/sharedStrings.xml><?xml version="1.0" encoding="utf-8"?>
<sst xmlns="http://schemas.openxmlformats.org/spreadsheetml/2006/main" count="85" uniqueCount="63">
  <si>
    <t>Leon W</t>
  </si>
  <si>
    <t>1.1.1</t>
  </si>
  <si>
    <t>Kylie R</t>
  </si>
  <si>
    <t>Pete S</t>
  </si>
  <si>
    <t>Steve L</t>
  </si>
  <si>
    <t>Malik M</t>
  </si>
  <si>
    <t xml:space="preserve"> </t>
  </si>
  <si>
    <t>Allen W</t>
  </si>
  <si>
    <t>Datum</t>
  </si>
  <si>
    <t>Start-Datum</t>
  </si>
  <si>
    <t>Ende-Datum</t>
  </si>
  <si>
    <t>Projektplan</t>
  </si>
  <si>
    <t>Zeitraum in Tage</t>
  </si>
  <si>
    <t>Fortschritt %</t>
  </si>
  <si>
    <t>Dauer in Tagen</t>
  </si>
  <si>
    <t>Bearbeiter</t>
  </si>
  <si>
    <t>Aufgabe</t>
  </si>
  <si>
    <t>Aufgabe-ID</t>
  </si>
  <si>
    <t>Projektname</t>
  </si>
  <si>
    <t>Projektmanager</t>
  </si>
  <si>
    <t>Projektnummer</t>
  </si>
  <si>
    <t>Aufwand in Tagen</t>
  </si>
  <si>
    <r>
      <rPr>
        <b/>
        <sz val="10"/>
        <color theme="1"/>
        <rFont val="Arial"/>
        <family val="2"/>
      </rPr>
      <t xml:space="preserve">GANTT </t>
    </r>
    <r>
      <rPr>
        <sz val="10"/>
        <color theme="1"/>
        <rFont val="Arial"/>
        <family val="2"/>
      </rPr>
      <t xml:space="preserve">
Start-Datum</t>
    </r>
  </si>
  <si>
    <t>4.1</t>
  </si>
  <si>
    <t>4.2</t>
  </si>
  <si>
    <t>4.3</t>
  </si>
  <si>
    <t>3.1</t>
  </si>
  <si>
    <t>3.2</t>
  </si>
  <si>
    <t>1.1</t>
  </si>
  <si>
    <t>1.2</t>
  </si>
  <si>
    <t>2.1</t>
  </si>
  <si>
    <t>2.2</t>
  </si>
  <si>
    <t>2.3</t>
  </si>
  <si>
    <t>2.4</t>
  </si>
  <si>
    <t>Abhängig von</t>
  </si>
  <si>
    <t>2</t>
  </si>
  <si>
    <t>3</t>
  </si>
  <si>
    <t>4</t>
  </si>
  <si>
    <t>Projektkonzeption und Business Case</t>
  </si>
  <si>
    <t>Projektauftrag erstellen</t>
  </si>
  <si>
    <t>Projektauftrag überarbeiten</t>
  </si>
  <si>
    <t>Stakeholderanalyse &amp; Richtlinien prüfen</t>
  </si>
  <si>
    <t>Allen W / Malik M</t>
  </si>
  <si>
    <t>Projektdefinition &amp; Planung</t>
  </si>
  <si>
    <t>Lastenheft erstellen</t>
  </si>
  <si>
    <t>Pflichtenheft erstellen</t>
  </si>
  <si>
    <t>Budgetplanung</t>
  </si>
  <si>
    <t>Kommunikations- &amp; Risikoplan</t>
  </si>
  <si>
    <t>Technisches Konzept &amp; Entwicklung</t>
  </si>
  <si>
    <t>Technisches Konzept erstellen</t>
  </si>
  <si>
    <t>Entwicklung</t>
  </si>
  <si>
    <t>Testphase</t>
  </si>
  <si>
    <t>Funktionstests</t>
  </si>
  <si>
    <t>Integrationstest</t>
  </si>
  <si>
    <t>Abnahmetests &amp; Freigabe</t>
  </si>
  <si>
    <t>4.1, 4.2</t>
  </si>
  <si>
    <t>Inbetriebnahme &amp; Projektabschluss</t>
  </si>
  <si>
    <t>Rollout / Go-Live</t>
  </si>
  <si>
    <t>Dokumentation &amp; Lessons Learned</t>
  </si>
  <si>
    <t>1</t>
  </si>
  <si>
    <t>5</t>
  </si>
  <si>
    <t>5.1</t>
  </si>
  <si>
    <t>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</si>
</sst>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[$-F800]dddd\,\ mmmm\ dd\,\ yyyy"/>
    <numFmt numFmtId="165" formatCode="mmm"/>
    <numFmt numFmtId="166" formatCode="yyyy"/>
    <numFmt numFmtId="167" formatCode="ddd"/>
    <numFmt numFmtId="168" formatCode="dd/mm/"/>
  </numFmts>
  <fonts count="12">
    <font>
      <sz val="12"/>
      <color theme="1"/>
      <name val="Corbel"/>
      <family val="2"/>
      <scheme val="minor"/>
    </font>
    <font>
      <sz val="12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2"/>
      <color theme="1"/>
      <name val="Arial"/>
      <family val="2"/>
    </font>
    <font>
      <sz val="6"/>
      <name val="Corbel"/>
      <family val="3"/>
      <charset val="128"/>
      <scheme val="minor"/>
    </font>
    <font>
      <b/>
      <sz val="20"/>
      <color theme="0" tint="-0.499984740745262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4" tint="-0.249977111117893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hair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hair">
        <color theme="0" tint="-0.34998626667073579"/>
      </right>
      <top/>
      <bottom/>
      <diagonal/>
    </border>
    <border>
      <left style="thin">
        <color theme="0" tint="-0.34998626667073579"/>
      </left>
      <right/>
      <top style="medium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60">
    <xf numFmtId="0" fontId="0" fillId="0" borderId="0" xfId="0"/>
    <xf numFmtId="0" fontId="5" fillId="9" borderId="0" xfId="0" applyFont="1" applyFill="1" applyAlignment="1">
      <alignment vertical="center"/>
    </xf>
    <xf numFmtId="1" fontId="5" fillId="9" borderId="0" xfId="0" applyNumberFormat="1" applyFont="1" applyFill="1" applyAlignment="1">
      <alignment horizontal="right" vertical="center"/>
    </xf>
    <xf numFmtId="14" fontId="5" fillId="9" borderId="0" xfId="0" applyNumberFormat="1" applyFont="1" applyFill="1" applyAlignment="1">
      <alignment vertical="center"/>
    </xf>
    <xf numFmtId="0" fontId="6" fillId="9" borderId="0" xfId="0" applyFont="1" applyFill="1" applyAlignment="1">
      <alignment horizontal="left" vertical="center" wrapText="1" indent="1"/>
    </xf>
    <xf numFmtId="0" fontId="3" fillId="0" borderId="0" xfId="0" applyFont="1"/>
    <xf numFmtId="0" fontId="6" fillId="0" borderId="0" xfId="0" applyFont="1" applyAlignment="1">
      <alignment horizontal="left" vertical="center" wrapText="1" indent="1"/>
    </xf>
    <xf numFmtId="1" fontId="3" fillId="0" borderId="0" xfId="0" applyNumberFormat="1" applyFont="1" applyAlignment="1">
      <alignment horizontal="right"/>
    </xf>
    <xf numFmtId="14" fontId="3" fillId="0" borderId="0" xfId="0" applyNumberFormat="1" applyFont="1"/>
    <xf numFmtId="0" fontId="6" fillId="0" borderId="0" xfId="0" applyFont="1" applyAlignment="1">
      <alignment horizontal="center"/>
    </xf>
    <xf numFmtId="167" fontId="8" fillId="7" borderId="4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1" fontId="9" fillId="0" borderId="0" xfId="0" applyNumberFormat="1" applyFont="1" applyAlignment="1">
      <alignment horizontal="right" vertical="center"/>
    </xf>
    <xf numFmtId="14" fontId="9" fillId="0" borderId="0" xfId="0" applyNumberFormat="1" applyFont="1" applyAlignment="1">
      <alignment horizontal="left" vertical="center"/>
    </xf>
    <xf numFmtId="166" fontId="10" fillId="5" borderId="4" xfId="0" applyNumberFormat="1" applyFont="1" applyFill="1" applyBorder="1" applyAlignment="1">
      <alignment horizontal="center" vertical="center"/>
    </xf>
    <xf numFmtId="165" fontId="10" fillId="6" borderId="4" xfId="0" applyNumberFormat="1" applyFont="1" applyFill="1" applyBorder="1" applyAlignment="1">
      <alignment horizontal="center" vertical="center"/>
    </xf>
    <xf numFmtId="49" fontId="6" fillId="4" borderId="4" xfId="0" applyNumberFormat="1" applyFont="1" applyFill="1" applyBorder="1" applyAlignment="1">
      <alignment horizontal="left" vertical="center" indent="1"/>
    </xf>
    <xf numFmtId="0" fontId="6" fillId="0" borderId="4" xfId="0" applyFont="1" applyBorder="1" applyAlignment="1">
      <alignment horizontal="left" vertical="center" indent="2"/>
    </xf>
    <xf numFmtId="0" fontId="6" fillId="0" borderId="4" xfId="0" applyFont="1" applyBorder="1" applyAlignment="1">
      <alignment horizontal="left" vertical="center" indent="1"/>
    </xf>
    <xf numFmtId="1" fontId="6" fillId="0" borderId="4" xfId="0" applyNumberFormat="1" applyFont="1" applyBorder="1" applyAlignment="1">
      <alignment horizontal="right" vertical="center"/>
    </xf>
    <xf numFmtId="14" fontId="6" fillId="0" borderId="4" xfId="0" applyNumberFormat="1" applyFont="1" applyBorder="1" applyAlignment="1">
      <alignment horizontal="center" vertical="center"/>
    </xf>
    <xf numFmtId="14" fontId="6" fillId="8" borderId="4" xfId="0" applyNumberFormat="1" applyFont="1" applyFill="1" applyBorder="1" applyAlignment="1">
      <alignment horizontal="center" vertical="center"/>
    </xf>
    <xf numFmtId="9" fontId="8" fillId="0" borderId="10" xfId="1" applyFont="1" applyBorder="1" applyAlignment="1">
      <alignment horizontal="center" vertical="center"/>
    </xf>
    <xf numFmtId="0" fontId="6" fillId="0" borderId="4" xfId="0" applyFont="1" applyBorder="1"/>
    <xf numFmtId="0" fontId="6" fillId="0" borderId="4" xfId="0" applyFont="1" applyBorder="1" applyAlignment="1">
      <alignment horizontal="left" vertical="center" indent="3"/>
    </xf>
    <xf numFmtId="168" fontId="8" fillId="7" borderId="4" xfId="0" applyNumberFormat="1" applyFont="1" applyFill="1" applyBorder="1" applyAlignment="1">
      <alignment horizontal="center" vertical="center"/>
    </xf>
    <xf numFmtId="14" fontId="6" fillId="2" borderId="4" xfId="0" applyNumberFormat="1" applyFont="1" applyFill="1" applyBorder="1" applyAlignment="1">
      <alignment vertical="center" wrapText="1"/>
    </xf>
    <xf numFmtId="14" fontId="6" fillId="2" borderId="4" xfId="0" applyNumberFormat="1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7" fillId="3" borderId="1" xfId="0" applyFont="1" applyFill="1" applyBorder="1" applyAlignment="1">
      <alignment vertical="center" wrapText="1"/>
    </xf>
    <xf numFmtId="1" fontId="7" fillId="3" borderId="1" xfId="0" applyNumberFormat="1" applyFont="1" applyFill="1" applyBorder="1" applyAlignment="1">
      <alignment vertical="center" wrapText="1"/>
    </xf>
    <xf numFmtId="14" fontId="7" fillId="3" borderId="1" xfId="0" applyNumberFormat="1" applyFont="1" applyFill="1" applyBorder="1" applyAlignment="1">
      <alignment horizontal="left" vertical="center" wrapText="1"/>
    </xf>
    <xf numFmtId="14" fontId="7" fillId="3" borderId="2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14" fontId="7" fillId="3" borderId="7" xfId="0" applyNumberFormat="1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6" fillId="9" borderId="4" xfId="0" applyFont="1" applyFill="1" applyBorder="1" applyAlignment="1">
      <alignment horizontal="left" vertical="center" wrapText="1" indent="1"/>
    </xf>
    <xf numFmtId="164" fontId="6" fillId="9" borderId="4" xfId="0" applyNumberFormat="1" applyFont="1" applyFill="1" applyBorder="1" applyAlignment="1">
      <alignment horizontal="center" vertical="center" wrapText="1"/>
    </xf>
    <xf numFmtId="49" fontId="5" fillId="9" borderId="0" xfId="0" applyNumberFormat="1" applyFont="1" applyFill="1" applyAlignment="1">
      <alignment horizontal="right" vertical="center"/>
    </xf>
    <xf numFmtId="49" fontId="3" fillId="0" borderId="0" xfId="0" applyNumberFormat="1" applyFont="1" applyAlignment="1">
      <alignment horizontal="right"/>
    </xf>
    <xf numFmtId="49" fontId="9" fillId="0" borderId="0" xfId="0" applyNumberFormat="1" applyFont="1" applyAlignment="1">
      <alignment horizontal="right" vertical="center"/>
    </xf>
    <xf numFmtId="49" fontId="7" fillId="3" borderId="1" xfId="0" applyNumberFormat="1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right" vertical="center"/>
    </xf>
    <xf numFmtId="49" fontId="5" fillId="9" borderId="0" xfId="0" applyNumberFormat="1" applyFont="1" applyFill="1" applyAlignment="1">
      <alignment vertical="center"/>
    </xf>
    <xf numFmtId="49" fontId="7" fillId="8" borderId="4" xfId="0" applyNumberFormat="1" applyFont="1" applyFill="1" applyBorder="1" applyAlignment="1">
      <alignment horizontal="left" vertical="center" wrapText="1" indent="1"/>
    </xf>
    <xf numFmtId="49" fontId="7" fillId="8" borderId="4" xfId="0" applyNumberFormat="1" applyFont="1" applyFill="1" applyBorder="1" applyAlignment="1">
      <alignment horizontal="left" vertical="center" indent="1"/>
    </xf>
    <xf numFmtId="49" fontId="3" fillId="0" borderId="0" xfId="0" applyNumberFormat="1" applyFont="1" applyAlignment="1">
      <alignment horizontal="left" vertical="center" wrapText="1" indent="1"/>
    </xf>
    <xf numFmtId="49" fontId="6" fillId="0" borderId="0" xfId="0" applyNumberFormat="1" applyFont="1"/>
    <xf numFmtId="49" fontId="7" fillId="3" borderId="3" xfId="0" applyNumberFormat="1" applyFont="1" applyFill="1" applyBorder="1" applyAlignment="1">
      <alignment horizontal="left" vertical="center" wrapText="1"/>
    </xf>
    <xf numFmtId="49" fontId="7" fillId="3" borderId="5" xfId="0" applyNumberFormat="1" applyFont="1" applyFill="1" applyBorder="1" applyAlignment="1">
      <alignment horizontal="left" vertical="center" wrapText="1"/>
    </xf>
    <xf numFmtId="49" fontId="3" fillId="0" borderId="0" xfId="0" applyNumberFormat="1" applyFont="1"/>
    <xf numFmtId="9" fontId="8" fillId="0" borderId="10" xfId="1" applyFont="1" applyFill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indent="1"/>
    </xf>
    <xf numFmtId="0" fontId="8" fillId="0" borderId="4" xfId="0" applyFont="1" applyBorder="1" applyAlignment="1">
      <alignment horizontal="left" indent="1"/>
    </xf>
    <xf numFmtId="0" fontId="11" fillId="0" borderId="4" xfId="0" applyFont="1" applyBorder="1" applyAlignment="1">
      <alignment horizontal="left" indent="1"/>
    </xf>
    <xf numFmtId="0" fontId="6" fillId="0" borderId="4" xfId="0" applyFont="1" applyBorder="1" applyAlignment="1">
      <alignment horizontal="right" indent="1"/>
    </xf>
  </cellXfs>
  <cellStyles count="3">
    <cellStyle name="Normal 2" xfId="2" xr:uid="{00000000-0005-0000-0000-000001000000}"/>
    <cellStyle name="Prozent" xfId="1" builtinId="5"/>
    <cellStyle name="Standard" xfId="0" builtinId="0"/>
  </cellStyles>
  <dxfs count="2">
    <dxf>
      <fill>
        <patternFill>
          <bgColor theme="9"/>
        </patternFill>
      </fill>
    </dxf>
    <dxf>
      <font>
        <color rgb="FFC00000"/>
      </font>
    </dxf>
  </dxfs>
  <tableStyles count="1" defaultTableStyle="TableStyleMedium9" defaultPivotStyle="PivotStyleMedium7">
    <tableStyle name="Invisible" pivot="0" table="0" count="0" xr9:uid="{1F0DDB1F-CAC3-4478-A2DD-485584ADFBF0}"/>
  </tableStyles>
  <colors>
    <mruColors>
      <color rgb="FF01BD32"/>
      <color rgb="FFEAEEF3"/>
      <color rgb="FF6A3AFF"/>
      <color rgb="FFEE57AD"/>
      <color rgb="FFFFC11D"/>
      <color rgb="FFED7C00"/>
      <color rgb="FF732EE0"/>
      <color rgb="FFF1B93C"/>
      <color rgb="FFFFDCE4"/>
      <color rgb="FFE3D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Headline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Headlines">
      <a:majorFont>
        <a:latin typeface="Century Schoolbook" panose="02040604050505020304"/>
        <a:ea typeface=""/>
        <a:cs typeface=""/>
      </a:majorFont>
      <a:minorFont>
        <a:latin typeface="Corbel" panose="020B0503020204020204"/>
        <a:ea typeface=""/>
        <a:cs typeface=""/>
      </a:minorFont>
    </a:fontScheme>
    <a:fmtScheme name="Headlines">
      <a:fillStyleLst>
        <a:solidFill>
          <a:schemeClr val="phClr"/>
        </a:solidFill>
        <a:solidFill>
          <a:schemeClr val="phClr">
            <a:tint val="67000"/>
            <a:satMod val="105000"/>
          </a:schemeClr>
        </a:solidFill>
        <a:gradFill rotWithShape="1">
          <a:gsLst>
            <a:gs pos="0">
              <a:schemeClr val="phClr">
                <a:tint val="100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0000"/>
                <a:satMod val="120000"/>
                <a:lumMod val="99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12700" cap="flat" cmpd="sng" algn="in">
          <a:solidFill>
            <a:schemeClr val="phClr"/>
          </a:solidFill>
          <a:prstDash val="solid"/>
        </a:ln>
        <a:ln w="19050" cap="flat" cmpd="sng" algn="in">
          <a:solidFill>
            <a:schemeClr val="phClr"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innerShdw blurRad="88900" dist="25400" dir="10800000">
              <a:srgbClr val="000000">
                <a:alpha val="25000"/>
              </a:srgbClr>
            </a:innerShdw>
            <a:outerShdw blurRad="25400" dist="25400" dir="5400000" rotWithShape="0">
              <a:srgbClr val="FFFFFF">
                <a:alpha val="10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Headlines" id="{3841520A-25F2-4EB8-BE4C-611DB5ABEED9}" vid="{ECD25A4C-D97E-4C12-84B1-63580BFFAEEB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B1:BR121"/>
  <sheetViews>
    <sheetView showGridLines="0" tabSelected="1" zoomScale="85" zoomScaleNormal="85" workbookViewId="0">
      <pane xSplit="10" ySplit="9" topLeftCell="K10" activePane="bottomRight" state="frozen"/>
      <selection pane="topRight" activeCell="J1" sqref="J1"/>
      <selection pane="bottomLeft" activeCell="A10" sqref="A10"/>
      <selection pane="bottomRight" activeCell="I3" sqref="I3"/>
    </sheetView>
  </sheetViews>
  <sheetFormatPr baseColWidth="10" defaultColWidth="10.89453125" defaultRowHeight="15"/>
  <cols>
    <col min="1" max="1" width="2.47265625" style="5" customWidth="1"/>
    <col min="2" max="2" width="19.47265625" style="53" bestFit="1" customWidth="1"/>
    <col min="3" max="3" width="33.47265625" style="5" bestFit="1" customWidth="1"/>
    <col min="4" max="4" width="11.578125" style="5" customWidth="1"/>
    <col min="5" max="5" width="8.62890625" style="7" customWidth="1"/>
    <col min="6" max="6" width="8.62890625" style="41" customWidth="1"/>
    <col min="7" max="7" width="9.89453125" style="8" customWidth="1"/>
    <col min="8" max="8" width="9.578125" style="8" customWidth="1"/>
    <col min="9" max="9" width="8.68359375" style="5" customWidth="1"/>
    <col min="10" max="10" width="10.9453125" style="5" bestFit="1" customWidth="1"/>
    <col min="11" max="70" width="5.5234375" style="5" bestFit="1" customWidth="1"/>
    <col min="71" max="16384" width="10.89453125" style="5"/>
  </cols>
  <sheetData>
    <row r="1" spans="2:70" s="6" customFormat="1" ht="25">
      <c r="B1" s="46" t="s">
        <v>11</v>
      </c>
      <c r="C1" s="1"/>
      <c r="D1" s="1"/>
      <c r="E1" s="2"/>
      <c r="F1" s="40"/>
      <c r="G1" s="3"/>
      <c r="H1" s="3"/>
      <c r="I1" s="1"/>
      <c r="J1" s="1"/>
      <c r="K1" s="1"/>
      <c r="L1" s="1"/>
      <c r="M1" s="1"/>
      <c r="N1" s="1"/>
      <c r="O1" s="4"/>
      <c r="P1" s="5"/>
      <c r="Q1" s="5"/>
      <c r="R1" s="5"/>
      <c r="S1" s="4"/>
      <c r="T1" s="4"/>
      <c r="U1" s="4"/>
    </row>
    <row r="2" spans="2:70" ht="25.35">
      <c r="B2" s="47" t="s">
        <v>18</v>
      </c>
      <c r="C2" s="38"/>
      <c r="H2" s="26" t="s">
        <v>22</v>
      </c>
      <c r="I2" s="27">
        <v>45717</v>
      </c>
    </row>
    <row r="3" spans="2:70" ht="25.35">
      <c r="B3" s="47" t="s">
        <v>20</v>
      </c>
      <c r="C3" s="38"/>
      <c r="H3" s="26" t="s">
        <v>12</v>
      </c>
      <c r="I3" s="28">
        <v>7</v>
      </c>
    </row>
    <row r="4" spans="2:70">
      <c r="B4" s="47" t="s">
        <v>19</v>
      </c>
      <c r="C4" s="38"/>
    </row>
    <row r="5" spans="2:70" ht="24" customHeight="1">
      <c r="B5" s="48" t="s">
        <v>8</v>
      </c>
      <c r="C5" s="39">
        <f ca="1">TODAY()</f>
        <v>45946</v>
      </c>
      <c r="K5" s="9" t="str">
        <f>"KW " &amp; WEEKNUM(K9)</f>
        <v>KW 9</v>
      </c>
      <c r="L5" s="9" t="str">
        <f t="shared" ref="L5:BR5" si="0">"KW " &amp; WEEKNUM(L9)</f>
        <v>KW 10</v>
      </c>
      <c r="M5" s="9" t="str">
        <f t="shared" si="0"/>
        <v>KW 11</v>
      </c>
      <c r="N5" s="9" t="str">
        <f t="shared" si="0"/>
        <v>KW 12</v>
      </c>
      <c r="O5" s="9" t="str">
        <f t="shared" si="0"/>
        <v>KW 13</v>
      </c>
      <c r="P5" s="9" t="str">
        <f t="shared" si="0"/>
        <v>KW 14</v>
      </c>
      <c r="Q5" s="9" t="str">
        <f t="shared" si="0"/>
        <v>KW 15</v>
      </c>
      <c r="R5" s="9" t="str">
        <f t="shared" si="0"/>
        <v>KW 16</v>
      </c>
      <c r="S5" s="9" t="str">
        <f t="shared" si="0"/>
        <v>KW 17</v>
      </c>
      <c r="T5" s="9" t="str">
        <f t="shared" si="0"/>
        <v>KW 18</v>
      </c>
      <c r="U5" s="9" t="str">
        <f t="shared" si="0"/>
        <v>KW 19</v>
      </c>
      <c r="V5" s="9" t="str">
        <f t="shared" si="0"/>
        <v>KW 20</v>
      </c>
      <c r="W5" s="9" t="str">
        <f t="shared" si="0"/>
        <v>KW 21</v>
      </c>
      <c r="X5" s="9" t="str">
        <f t="shared" si="0"/>
        <v>KW 22</v>
      </c>
      <c r="Y5" s="9" t="str">
        <f t="shared" si="0"/>
        <v>KW 23</v>
      </c>
      <c r="Z5" s="9" t="str">
        <f t="shared" si="0"/>
        <v>KW 24</v>
      </c>
      <c r="AA5" s="9" t="str">
        <f t="shared" si="0"/>
        <v>KW 25</v>
      </c>
      <c r="AB5" s="9" t="str">
        <f t="shared" si="0"/>
        <v>KW 26</v>
      </c>
      <c r="AC5" s="9" t="str">
        <f t="shared" si="0"/>
        <v>KW 27</v>
      </c>
      <c r="AD5" s="9" t="str">
        <f t="shared" si="0"/>
        <v>KW 28</v>
      </c>
      <c r="AE5" s="9" t="str">
        <f t="shared" si="0"/>
        <v>KW 29</v>
      </c>
      <c r="AF5" s="9" t="str">
        <f t="shared" si="0"/>
        <v>KW 30</v>
      </c>
      <c r="AG5" s="9" t="str">
        <f t="shared" si="0"/>
        <v>KW 31</v>
      </c>
      <c r="AH5" s="9" t="str">
        <f t="shared" si="0"/>
        <v>KW 32</v>
      </c>
      <c r="AI5" s="9" t="str">
        <f t="shared" si="0"/>
        <v>KW 33</v>
      </c>
      <c r="AJ5" s="9" t="str">
        <f t="shared" si="0"/>
        <v>KW 34</v>
      </c>
      <c r="AK5" s="9" t="str">
        <f t="shared" si="0"/>
        <v>KW 35</v>
      </c>
      <c r="AL5" s="9" t="str">
        <f t="shared" si="0"/>
        <v>KW 36</v>
      </c>
      <c r="AM5" s="9" t="str">
        <f t="shared" si="0"/>
        <v>KW 37</v>
      </c>
      <c r="AN5" s="9" t="str">
        <f t="shared" si="0"/>
        <v>KW 38</v>
      </c>
      <c r="AO5" s="9" t="str">
        <f t="shared" si="0"/>
        <v>KW 39</v>
      </c>
      <c r="AP5" s="9" t="str">
        <f t="shared" si="0"/>
        <v>KW 40</v>
      </c>
      <c r="AQ5" s="9" t="str">
        <f t="shared" si="0"/>
        <v>KW 41</v>
      </c>
      <c r="AR5" s="9" t="str">
        <f t="shared" si="0"/>
        <v>KW 42</v>
      </c>
      <c r="AS5" s="9" t="str">
        <f t="shared" si="0"/>
        <v>KW 43</v>
      </c>
      <c r="AT5" s="9" t="str">
        <f t="shared" si="0"/>
        <v>KW 44</v>
      </c>
      <c r="AU5" s="9" t="str">
        <f t="shared" si="0"/>
        <v>KW 45</v>
      </c>
      <c r="AV5" s="9" t="str">
        <f t="shared" si="0"/>
        <v>KW 46</v>
      </c>
      <c r="AW5" s="9" t="str">
        <f t="shared" si="0"/>
        <v>KW 47</v>
      </c>
      <c r="AX5" s="9" t="str">
        <f t="shared" si="0"/>
        <v>KW 48</v>
      </c>
      <c r="AY5" s="9" t="str">
        <f t="shared" si="0"/>
        <v>KW 49</v>
      </c>
      <c r="AZ5" s="9" t="str">
        <f t="shared" si="0"/>
        <v>KW 50</v>
      </c>
      <c r="BA5" s="9" t="str">
        <f t="shared" si="0"/>
        <v>KW 51</v>
      </c>
      <c r="BB5" s="9" t="str">
        <f t="shared" si="0"/>
        <v>KW 52</v>
      </c>
      <c r="BC5" s="9" t="str">
        <f t="shared" si="0"/>
        <v>KW 1</v>
      </c>
      <c r="BD5" s="9" t="str">
        <f t="shared" si="0"/>
        <v>KW 2</v>
      </c>
      <c r="BE5" s="9" t="str">
        <f t="shared" si="0"/>
        <v>KW 3</v>
      </c>
      <c r="BF5" s="9" t="str">
        <f t="shared" si="0"/>
        <v>KW 4</v>
      </c>
      <c r="BG5" s="9" t="str">
        <f t="shared" si="0"/>
        <v>KW 5</v>
      </c>
      <c r="BH5" s="9" t="str">
        <f t="shared" si="0"/>
        <v>KW 6</v>
      </c>
      <c r="BI5" s="9" t="str">
        <f t="shared" si="0"/>
        <v>KW 7</v>
      </c>
      <c r="BJ5" s="9" t="str">
        <f t="shared" si="0"/>
        <v>KW 8</v>
      </c>
      <c r="BK5" s="9" t="str">
        <f t="shared" si="0"/>
        <v>KW 9</v>
      </c>
      <c r="BL5" s="9" t="str">
        <f t="shared" si="0"/>
        <v>KW 10</v>
      </c>
      <c r="BM5" s="9" t="str">
        <f t="shared" si="0"/>
        <v>KW 11</v>
      </c>
      <c r="BN5" s="9" t="str">
        <f t="shared" si="0"/>
        <v>KW 12</v>
      </c>
      <c r="BO5" s="9" t="str">
        <f t="shared" si="0"/>
        <v>KW 13</v>
      </c>
      <c r="BP5" s="9" t="str">
        <f t="shared" si="0"/>
        <v>KW 14</v>
      </c>
      <c r="BQ5" s="9" t="str">
        <f t="shared" si="0"/>
        <v>KW 15</v>
      </c>
      <c r="BR5" s="9" t="str">
        <f t="shared" si="0"/>
        <v>KW 16</v>
      </c>
    </row>
    <row r="6" spans="2:70">
      <c r="B6" s="49"/>
      <c r="K6" s="10">
        <f>K9</f>
        <v>45717</v>
      </c>
      <c r="L6" s="10">
        <f t="shared" ref="L6:BR6" si="1">L9</f>
        <v>45724</v>
      </c>
      <c r="M6" s="10">
        <f t="shared" si="1"/>
        <v>45731</v>
      </c>
      <c r="N6" s="10">
        <f t="shared" si="1"/>
        <v>45738</v>
      </c>
      <c r="O6" s="10">
        <f t="shared" si="1"/>
        <v>45745</v>
      </c>
      <c r="P6" s="10">
        <f t="shared" si="1"/>
        <v>45752</v>
      </c>
      <c r="Q6" s="10">
        <f t="shared" si="1"/>
        <v>45759</v>
      </c>
      <c r="R6" s="10">
        <f t="shared" si="1"/>
        <v>45766</v>
      </c>
      <c r="S6" s="10">
        <f t="shared" si="1"/>
        <v>45773</v>
      </c>
      <c r="T6" s="10">
        <f t="shared" si="1"/>
        <v>45780</v>
      </c>
      <c r="U6" s="10">
        <f t="shared" si="1"/>
        <v>45787</v>
      </c>
      <c r="V6" s="10">
        <f t="shared" si="1"/>
        <v>45794</v>
      </c>
      <c r="W6" s="10">
        <f t="shared" si="1"/>
        <v>45801</v>
      </c>
      <c r="X6" s="10">
        <f t="shared" si="1"/>
        <v>45808</v>
      </c>
      <c r="Y6" s="10">
        <f t="shared" si="1"/>
        <v>45815</v>
      </c>
      <c r="Z6" s="10">
        <f t="shared" si="1"/>
        <v>45822</v>
      </c>
      <c r="AA6" s="10">
        <f t="shared" si="1"/>
        <v>45829</v>
      </c>
      <c r="AB6" s="10">
        <f t="shared" si="1"/>
        <v>45836</v>
      </c>
      <c r="AC6" s="10">
        <f t="shared" si="1"/>
        <v>45843</v>
      </c>
      <c r="AD6" s="10">
        <f t="shared" si="1"/>
        <v>45850</v>
      </c>
      <c r="AE6" s="10">
        <f t="shared" si="1"/>
        <v>45857</v>
      </c>
      <c r="AF6" s="10">
        <f t="shared" si="1"/>
        <v>45864</v>
      </c>
      <c r="AG6" s="10">
        <f t="shared" si="1"/>
        <v>45871</v>
      </c>
      <c r="AH6" s="10">
        <f t="shared" si="1"/>
        <v>45878</v>
      </c>
      <c r="AI6" s="10">
        <f t="shared" si="1"/>
        <v>45885</v>
      </c>
      <c r="AJ6" s="10">
        <f t="shared" si="1"/>
        <v>45892</v>
      </c>
      <c r="AK6" s="10">
        <f t="shared" si="1"/>
        <v>45899</v>
      </c>
      <c r="AL6" s="10">
        <f t="shared" si="1"/>
        <v>45906</v>
      </c>
      <c r="AM6" s="10">
        <f t="shared" si="1"/>
        <v>45913</v>
      </c>
      <c r="AN6" s="10">
        <f t="shared" si="1"/>
        <v>45920</v>
      </c>
      <c r="AO6" s="10">
        <f t="shared" si="1"/>
        <v>45927</v>
      </c>
      <c r="AP6" s="10">
        <f t="shared" si="1"/>
        <v>45934</v>
      </c>
      <c r="AQ6" s="10">
        <f t="shared" si="1"/>
        <v>45941</v>
      </c>
      <c r="AR6" s="10">
        <f t="shared" si="1"/>
        <v>45948</v>
      </c>
      <c r="AS6" s="10">
        <f t="shared" si="1"/>
        <v>45955</v>
      </c>
      <c r="AT6" s="10">
        <f t="shared" si="1"/>
        <v>45962</v>
      </c>
      <c r="AU6" s="10">
        <f t="shared" si="1"/>
        <v>45969</v>
      </c>
      <c r="AV6" s="10">
        <f t="shared" si="1"/>
        <v>45976</v>
      </c>
      <c r="AW6" s="10">
        <f t="shared" si="1"/>
        <v>45983</v>
      </c>
      <c r="AX6" s="10">
        <f t="shared" si="1"/>
        <v>45990</v>
      </c>
      <c r="AY6" s="10">
        <f t="shared" si="1"/>
        <v>45997</v>
      </c>
      <c r="AZ6" s="10">
        <f t="shared" si="1"/>
        <v>46004</v>
      </c>
      <c r="BA6" s="10">
        <f t="shared" si="1"/>
        <v>46011</v>
      </c>
      <c r="BB6" s="10">
        <f t="shared" si="1"/>
        <v>46018</v>
      </c>
      <c r="BC6" s="10">
        <f t="shared" si="1"/>
        <v>46025</v>
      </c>
      <c r="BD6" s="10">
        <f t="shared" si="1"/>
        <v>46032</v>
      </c>
      <c r="BE6" s="10">
        <f t="shared" si="1"/>
        <v>46039</v>
      </c>
      <c r="BF6" s="10">
        <f t="shared" si="1"/>
        <v>46046</v>
      </c>
      <c r="BG6" s="10">
        <f t="shared" si="1"/>
        <v>46053</v>
      </c>
      <c r="BH6" s="10">
        <f t="shared" si="1"/>
        <v>46060</v>
      </c>
      <c r="BI6" s="10">
        <f t="shared" si="1"/>
        <v>46067</v>
      </c>
      <c r="BJ6" s="10">
        <f t="shared" si="1"/>
        <v>46074</v>
      </c>
      <c r="BK6" s="10">
        <f t="shared" si="1"/>
        <v>46081</v>
      </c>
      <c r="BL6" s="10">
        <f t="shared" si="1"/>
        <v>46088</v>
      </c>
      <c r="BM6" s="10">
        <f t="shared" si="1"/>
        <v>46095</v>
      </c>
      <c r="BN6" s="10">
        <f t="shared" si="1"/>
        <v>46102</v>
      </c>
      <c r="BO6" s="10">
        <f t="shared" si="1"/>
        <v>46109</v>
      </c>
      <c r="BP6" s="10">
        <f t="shared" si="1"/>
        <v>46116</v>
      </c>
      <c r="BQ6" s="10">
        <f t="shared" si="1"/>
        <v>46123</v>
      </c>
      <c r="BR6" s="10">
        <f t="shared" si="1"/>
        <v>46130</v>
      </c>
    </row>
    <row r="7" spans="2:70" ht="15.35" thickBot="1">
      <c r="B7" s="50"/>
      <c r="C7" s="11"/>
      <c r="D7" s="11"/>
      <c r="E7" s="12"/>
      <c r="F7" s="42"/>
      <c r="G7" s="13"/>
      <c r="H7" s="13"/>
      <c r="I7" s="11"/>
      <c r="J7" s="11"/>
      <c r="K7" s="14">
        <f>K9</f>
        <v>45717</v>
      </c>
      <c r="L7" s="14">
        <f t="shared" ref="L7:BR7" si="2">L9</f>
        <v>45724</v>
      </c>
      <c r="M7" s="14">
        <f t="shared" si="2"/>
        <v>45731</v>
      </c>
      <c r="N7" s="14">
        <f t="shared" si="2"/>
        <v>45738</v>
      </c>
      <c r="O7" s="14">
        <f t="shared" si="2"/>
        <v>45745</v>
      </c>
      <c r="P7" s="14">
        <f t="shared" si="2"/>
        <v>45752</v>
      </c>
      <c r="Q7" s="14">
        <f t="shared" si="2"/>
        <v>45759</v>
      </c>
      <c r="R7" s="14">
        <f t="shared" si="2"/>
        <v>45766</v>
      </c>
      <c r="S7" s="14">
        <f t="shared" si="2"/>
        <v>45773</v>
      </c>
      <c r="T7" s="14">
        <f t="shared" si="2"/>
        <v>45780</v>
      </c>
      <c r="U7" s="14">
        <f t="shared" si="2"/>
        <v>45787</v>
      </c>
      <c r="V7" s="14">
        <f t="shared" si="2"/>
        <v>45794</v>
      </c>
      <c r="W7" s="14">
        <f t="shared" si="2"/>
        <v>45801</v>
      </c>
      <c r="X7" s="14">
        <f t="shared" si="2"/>
        <v>45808</v>
      </c>
      <c r="Y7" s="14">
        <f t="shared" si="2"/>
        <v>45815</v>
      </c>
      <c r="Z7" s="14">
        <f t="shared" si="2"/>
        <v>45822</v>
      </c>
      <c r="AA7" s="14">
        <f t="shared" si="2"/>
        <v>45829</v>
      </c>
      <c r="AB7" s="14">
        <f t="shared" si="2"/>
        <v>45836</v>
      </c>
      <c r="AC7" s="14">
        <f t="shared" si="2"/>
        <v>45843</v>
      </c>
      <c r="AD7" s="14">
        <f t="shared" si="2"/>
        <v>45850</v>
      </c>
      <c r="AE7" s="14">
        <f t="shared" si="2"/>
        <v>45857</v>
      </c>
      <c r="AF7" s="14">
        <f t="shared" si="2"/>
        <v>45864</v>
      </c>
      <c r="AG7" s="14">
        <f t="shared" si="2"/>
        <v>45871</v>
      </c>
      <c r="AH7" s="14">
        <f t="shared" si="2"/>
        <v>45878</v>
      </c>
      <c r="AI7" s="14">
        <f t="shared" si="2"/>
        <v>45885</v>
      </c>
      <c r="AJ7" s="14">
        <f t="shared" si="2"/>
        <v>45892</v>
      </c>
      <c r="AK7" s="14">
        <f t="shared" si="2"/>
        <v>45899</v>
      </c>
      <c r="AL7" s="14">
        <f t="shared" si="2"/>
        <v>45906</v>
      </c>
      <c r="AM7" s="14">
        <f t="shared" si="2"/>
        <v>45913</v>
      </c>
      <c r="AN7" s="14">
        <f t="shared" si="2"/>
        <v>45920</v>
      </c>
      <c r="AO7" s="14">
        <f t="shared" si="2"/>
        <v>45927</v>
      </c>
      <c r="AP7" s="14">
        <f t="shared" si="2"/>
        <v>45934</v>
      </c>
      <c r="AQ7" s="14">
        <f t="shared" si="2"/>
        <v>45941</v>
      </c>
      <c r="AR7" s="14">
        <f t="shared" si="2"/>
        <v>45948</v>
      </c>
      <c r="AS7" s="14">
        <f t="shared" si="2"/>
        <v>45955</v>
      </c>
      <c r="AT7" s="14">
        <f t="shared" si="2"/>
        <v>45962</v>
      </c>
      <c r="AU7" s="14">
        <f t="shared" si="2"/>
        <v>45969</v>
      </c>
      <c r="AV7" s="14">
        <f t="shared" si="2"/>
        <v>45976</v>
      </c>
      <c r="AW7" s="14">
        <f t="shared" si="2"/>
        <v>45983</v>
      </c>
      <c r="AX7" s="14">
        <f t="shared" si="2"/>
        <v>45990</v>
      </c>
      <c r="AY7" s="14">
        <f t="shared" si="2"/>
        <v>45997</v>
      </c>
      <c r="AZ7" s="14">
        <f t="shared" si="2"/>
        <v>46004</v>
      </c>
      <c r="BA7" s="14">
        <f t="shared" si="2"/>
        <v>46011</v>
      </c>
      <c r="BB7" s="14">
        <f t="shared" si="2"/>
        <v>46018</v>
      </c>
      <c r="BC7" s="14">
        <f t="shared" si="2"/>
        <v>46025</v>
      </c>
      <c r="BD7" s="14">
        <f t="shared" si="2"/>
        <v>46032</v>
      </c>
      <c r="BE7" s="14">
        <f t="shared" si="2"/>
        <v>46039</v>
      </c>
      <c r="BF7" s="14">
        <f t="shared" si="2"/>
        <v>46046</v>
      </c>
      <c r="BG7" s="14">
        <f t="shared" si="2"/>
        <v>46053</v>
      </c>
      <c r="BH7" s="14">
        <f t="shared" si="2"/>
        <v>46060</v>
      </c>
      <c r="BI7" s="14">
        <f t="shared" si="2"/>
        <v>46067</v>
      </c>
      <c r="BJ7" s="14">
        <f t="shared" si="2"/>
        <v>46074</v>
      </c>
      <c r="BK7" s="14">
        <f t="shared" si="2"/>
        <v>46081</v>
      </c>
      <c r="BL7" s="14">
        <f t="shared" si="2"/>
        <v>46088</v>
      </c>
      <c r="BM7" s="14">
        <f t="shared" si="2"/>
        <v>46095</v>
      </c>
      <c r="BN7" s="14">
        <f t="shared" si="2"/>
        <v>46102</v>
      </c>
      <c r="BO7" s="14">
        <f t="shared" si="2"/>
        <v>46109</v>
      </c>
      <c r="BP7" s="14">
        <f t="shared" si="2"/>
        <v>46116</v>
      </c>
      <c r="BQ7" s="14">
        <f t="shared" si="2"/>
        <v>46123</v>
      </c>
      <c r="BR7" s="14">
        <f t="shared" si="2"/>
        <v>46130</v>
      </c>
    </row>
    <row r="8" spans="2:70" ht="28" customHeight="1">
      <c r="B8" s="51" t="s">
        <v>17</v>
      </c>
      <c r="C8" s="33" t="s">
        <v>16</v>
      </c>
      <c r="D8" s="29" t="s">
        <v>15</v>
      </c>
      <c r="E8" s="30" t="s">
        <v>21</v>
      </c>
      <c r="F8" s="43" t="s">
        <v>34</v>
      </c>
      <c r="G8" s="31" t="s">
        <v>9</v>
      </c>
      <c r="H8" s="32" t="s">
        <v>10</v>
      </c>
      <c r="I8" s="33" t="s">
        <v>14</v>
      </c>
      <c r="J8" s="34" t="s">
        <v>13</v>
      </c>
      <c r="K8" s="15">
        <f>K9</f>
        <v>45717</v>
      </c>
      <c r="L8" s="15">
        <f t="shared" ref="L8:BR8" si="3">L9</f>
        <v>45724</v>
      </c>
      <c r="M8" s="15">
        <f t="shared" si="3"/>
        <v>45731</v>
      </c>
      <c r="N8" s="15">
        <f t="shared" si="3"/>
        <v>45738</v>
      </c>
      <c r="O8" s="15">
        <f t="shared" si="3"/>
        <v>45745</v>
      </c>
      <c r="P8" s="15">
        <f t="shared" si="3"/>
        <v>45752</v>
      </c>
      <c r="Q8" s="15">
        <f t="shared" si="3"/>
        <v>45759</v>
      </c>
      <c r="R8" s="15">
        <f t="shared" si="3"/>
        <v>45766</v>
      </c>
      <c r="S8" s="15">
        <f t="shared" si="3"/>
        <v>45773</v>
      </c>
      <c r="T8" s="15">
        <f t="shared" si="3"/>
        <v>45780</v>
      </c>
      <c r="U8" s="15">
        <f t="shared" si="3"/>
        <v>45787</v>
      </c>
      <c r="V8" s="15">
        <f t="shared" si="3"/>
        <v>45794</v>
      </c>
      <c r="W8" s="15">
        <f t="shared" si="3"/>
        <v>45801</v>
      </c>
      <c r="X8" s="15">
        <f t="shared" si="3"/>
        <v>45808</v>
      </c>
      <c r="Y8" s="15">
        <f t="shared" si="3"/>
        <v>45815</v>
      </c>
      <c r="Z8" s="15">
        <f t="shared" si="3"/>
        <v>45822</v>
      </c>
      <c r="AA8" s="15">
        <f t="shared" si="3"/>
        <v>45829</v>
      </c>
      <c r="AB8" s="15">
        <f t="shared" si="3"/>
        <v>45836</v>
      </c>
      <c r="AC8" s="15">
        <f t="shared" si="3"/>
        <v>45843</v>
      </c>
      <c r="AD8" s="15">
        <f t="shared" si="3"/>
        <v>45850</v>
      </c>
      <c r="AE8" s="15">
        <f t="shared" si="3"/>
        <v>45857</v>
      </c>
      <c r="AF8" s="15">
        <f t="shared" si="3"/>
        <v>45864</v>
      </c>
      <c r="AG8" s="15">
        <f t="shared" si="3"/>
        <v>45871</v>
      </c>
      <c r="AH8" s="15">
        <f t="shared" si="3"/>
        <v>45878</v>
      </c>
      <c r="AI8" s="15">
        <f t="shared" si="3"/>
        <v>45885</v>
      </c>
      <c r="AJ8" s="15">
        <f t="shared" si="3"/>
        <v>45892</v>
      </c>
      <c r="AK8" s="15">
        <f t="shared" si="3"/>
        <v>45899</v>
      </c>
      <c r="AL8" s="15">
        <f t="shared" si="3"/>
        <v>45906</v>
      </c>
      <c r="AM8" s="15">
        <f t="shared" si="3"/>
        <v>45913</v>
      </c>
      <c r="AN8" s="15">
        <f t="shared" si="3"/>
        <v>45920</v>
      </c>
      <c r="AO8" s="15">
        <f t="shared" si="3"/>
        <v>45927</v>
      </c>
      <c r="AP8" s="15">
        <f t="shared" si="3"/>
        <v>45934</v>
      </c>
      <c r="AQ8" s="15">
        <f t="shared" si="3"/>
        <v>45941</v>
      </c>
      <c r="AR8" s="15">
        <f t="shared" si="3"/>
        <v>45948</v>
      </c>
      <c r="AS8" s="15">
        <f t="shared" si="3"/>
        <v>45955</v>
      </c>
      <c r="AT8" s="15">
        <f t="shared" si="3"/>
        <v>45962</v>
      </c>
      <c r="AU8" s="15">
        <f t="shared" si="3"/>
        <v>45969</v>
      </c>
      <c r="AV8" s="15">
        <f t="shared" si="3"/>
        <v>45976</v>
      </c>
      <c r="AW8" s="15">
        <f t="shared" si="3"/>
        <v>45983</v>
      </c>
      <c r="AX8" s="15">
        <f t="shared" si="3"/>
        <v>45990</v>
      </c>
      <c r="AY8" s="15">
        <f t="shared" si="3"/>
        <v>45997</v>
      </c>
      <c r="AZ8" s="15">
        <f t="shared" si="3"/>
        <v>46004</v>
      </c>
      <c r="BA8" s="15">
        <f t="shared" si="3"/>
        <v>46011</v>
      </c>
      <c r="BB8" s="15">
        <f t="shared" si="3"/>
        <v>46018</v>
      </c>
      <c r="BC8" s="15">
        <f t="shared" si="3"/>
        <v>46025</v>
      </c>
      <c r="BD8" s="15">
        <f t="shared" si="3"/>
        <v>46032</v>
      </c>
      <c r="BE8" s="15">
        <f t="shared" si="3"/>
        <v>46039</v>
      </c>
      <c r="BF8" s="15">
        <f t="shared" si="3"/>
        <v>46046</v>
      </c>
      <c r="BG8" s="15">
        <f t="shared" si="3"/>
        <v>46053</v>
      </c>
      <c r="BH8" s="15">
        <f t="shared" si="3"/>
        <v>46060</v>
      </c>
      <c r="BI8" s="15">
        <f t="shared" si="3"/>
        <v>46067</v>
      </c>
      <c r="BJ8" s="15">
        <f t="shared" si="3"/>
        <v>46074</v>
      </c>
      <c r="BK8" s="15">
        <f t="shared" si="3"/>
        <v>46081</v>
      </c>
      <c r="BL8" s="15">
        <f t="shared" si="3"/>
        <v>46088</v>
      </c>
      <c r="BM8" s="15">
        <f t="shared" si="3"/>
        <v>46095</v>
      </c>
      <c r="BN8" s="15">
        <f t="shared" si="3"/>
        <v>46102</v>
      </c>
      <c r="BO8" s="15">
        <f t="shared" si="3"/>
        <v>46109</v>
      </c>
      <c r="BP8" s="15">
        <f t="shared" si="3"/>
        <v>46116</v>
      </c>
      <c r="BQ8" s="15">
        <f t="shared" si="3"/>
        <v>46123</v>
      </c>
      <c r="BR8" s="15">
        <f t="shared" si="3"/>
        <v>46130</v>
      </c>
    </row>
    <row r="9" spans="2:70" ht="15.7" customHeight="1">
      <c r="B9" s="52"/>
      <c r="C9" s="36"/>
      <c r="D9" s="36"/>
      <c r="E9" s="36"/>
      <c r="F9" s="44"/>
      <c r="G9" s="36"/>
      <c r="H9" s="35"/>
      <c r="I9" s="36"/>
      <c r="J9" s="37"/>
      <c r="K9" s="25">
        <f>I2</f>
        <v>45717</v>
      </c>
      <c r="L9" s="25">
        <f>K9+$I$3</f>
        <v>45724</v>
      </c>
      <c r="M9" s="25">
        <f t="shared" ref="M9:BR9" si="4">L9+$I$3</f>
        <v>45731</v>
      </c>
      <c r="N9" s="25">
        <f t="shared" si="4"/>
        <v>45738</v>
      </c>
      <c r="O9" s="25">
        <f t="shared" si="4"/>
        <v>45745</v>
      </c>
      <c r="P9" s="25">
        <f t="shared" si="4"/>
        <v>45752</v>
      </c>
      <c r="Q9" s="25">
        <f t="shared" si="4"/>
        <v>45759</v>
      </c>
      <c r="R9" s="25">
        <f t="shared" si="4"/>
        <v>45766</v>
      </c>
      <c r="S9" s="25">
        <f t="shared" si="4"/>
        <v>45773</v>
      </c>
      <c r="T9" s="25">
        <f t="shared" si="4"/>
        <v>45780</v>
      </c>
      <c r="U9" s="25">
        <f t="shared" si="4"/>
        <v>45787</v>
      </c>
      <c r="V9" s="25">
        <f t="shared" si="4"/>
        <v>45794</v>
      </c>
      <c r="W9" s="25">
        <f t="shared" si="4"/>
        <v>45801</v>
      </c>
      <c r="X9" s="25">
        <f t="shared" si="4"/>
        <v>45808</v>
      </c>
      <c r="Y9" s="25">
        <f t="shared" si="4"/>
        <v>45815</v>
      </c>
      <c r="Z9" s="25">
        <f t="shared" si="4"/>
        <v>45822</v>
      </c>
      <c r="AA9" s="25">
        <f t="shared" si="4"/>
        <v>45829</v>
      </c>
      <c r="AB9" s="25">
        <f t="shared" si="4"/>
        <v>45836</v>
      </c>
      <c r="AC9" s="25">
        <f t="shared" si="4"/>
        <v>45843</v>
      </c>
      <c r="AD9" s="25">
        <f t="shared" si="4"/>
        <v>45850</v>
      </c>
      <c r="AE9" s="25">
        <f t="shared" si="4"/>
        <v>45857</v>
      </c>
      <c r="AF9" s="25">
        <f t="shared" si="4"/>
        <v>45864</v>
      </c>
      <c r="AG9" s="25">
        <f t="shared" si="4"/>
        <v>45871</v>
      </c>
      <c r="AH9" s="25">
        <f t="shared" si="4"/>
        <v>45878</v>
      </c>
      <c r="AI9" s="25">
        <f t="shared" si="4"/>
        <v>45885</v>
      </c>
      <c r="AJ9" s="25">
        <f t="shared" si="4"/>
        <v>45892</v>
      </c>
      <c r="AK9" s="25">
        <f t="shared" si="4"/>
        <v>45899</v>
      </c>
      <c r="AL9" s="25">
        <f t="shared" si="4"/>
        <v>45906</v>
      </c>
      <c r="AM9" s="25">
        <f t="shared" si="4"/>
        <v>45913</v>
      </c>
      <c r="AN9" s="25">
        <f t="shared" si="4"/>
        <v>45920</v>
      </c>
      <c r="AO9" s="25">
        <f t="shared" si="4"/>
        <v>45927</v>
      </c>
      <c r="AP9" s="25">
        <f t="shared" si="4"/>
        <v>45934</v>
      </c>
      <c r="AQ9" s="25">
        <f t="shared" si="4"/>
        <v>45941</v>
      </c>
      <c r="AR9" s="25">
        <f t="shared" si="4"/>
        <v>45948</v>
      </c>
      <c r="AS9" s="25">
        <f t="shared" si="4"/>
        <v>45955</v>
      </c>
      <c r="AT9" s="25">
        <f t="shared" si="4"/>
        <v>45962</v>
      </c>
      <c r="AU9" s="25">
        <f t="shared" si="4"/>
        <v>45969</v>
      </c>
      <c r="AV9" s="25">
        <f t="shared" si="4"/>
        <v>45976</v>
      </c>
      <c r="AW9" s="25">
        <f t="shared" si="4"/>
        <v>45983</v>
      </c>
      <c r="AX9" s="25">
        <f t="shared" si="4"/>
        <v>45990</v>
      </c>
      <c r="AY9" s="25">
        <f t="shared" si="4"/>
        <v>45997</v>
      </c>
      <c r="AZ9" s="25">
        <f t="shared" si="4"/>
        <v>46004</v>
      </c>
      <c r="BA9" s="25">
        <f t="shared" si="4"/>
        <v>46011</v>
      </c>
      <c r="BB9" s="25">
        <f t="shared" si="4"/>
        <v>46018</v>
      </c>
      <c r="BC9" s="25">
        <f t="shared" si="4"/>
        <v>46025</v>
      </c>
      <c r="BD9" s="25">
        <f t="shared" si="4"/>
        <v>46032</v>
      </c>
      <c r="BE9" s="25">
        <f t="shared" si="4"/>
        <v>46039</v>
      </c>
      <c r="BF9" s="25">
        <f t="shared" si="4"/>
        <v>46046</v>
      </c>
      <c r="BG9" s="25">
        <f t="shared" si="4"/>
        <v>46053</v>
      </c>
      <c r="BH9" s="25">
        <f t="shared" si="4"/>
        <v>46060</v>
      </c>
      <c r="BI9" s="25">
        <f t="shared" si="4"/>
        <v>46067</v>
      </c>
      <c r="BJ9" s="25">
        <f t="shared" si="4"/>
        <v>46074</v>
      </c>
      <c r="BK9" s="25">
        <f t="shared" si="4"/>
        <v>46081</v>
      </c>
      <c r="BL9" s="25">
        <f t="shared" si="4"/>
        <v>46088</v>
      </c>
      <c r="BM9" s="25">
        <f t="shared" si="4"/>
        <v>46095</v>
      </c>
      <c r="BN9" s="25">
        <f t="shared" si="4"/>
        <v>46102</v>
      </c>
      <c r="BO9" s="25">
        <f t="shared" si="4"/>
        <v>46109</v>
      </c>
      <c r="BP9" s="25">
        <f t="shared" si="4"/>
        <v>46116</v>
      </c>
      <c r="BQ9" s="25">
        <f t="shared" si="4"/>
        <v>46123</v>
      </c>
      <c r="BR9" s="25">
        <f t="shared" si="4"/>
        <v>46130</v>
      </c>
    </row>
    <row r="10" spans="2:70">
      <c r="B10" s="16" t="s">
        <v>59</v>
      </c>
      <c r="C10" s="57" t="s">
        <v>38</v>
      </c>
      <c r="D10" s="17"/>
      <c r="E10" s="19"/>
      <c r="F10" s="45"/>
      <c r="G10" s="20">
        <v>45728</v>
      </c>
      <c r="H10" s="21">
        <v>45734</v>
      </c>
      <c r="I10" s="55">
        <v>7</v>
      </c>
      <c r="J10" s="54">
        <v>1</v>
      </c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</row>
    <row r="11" spans="2:70" ht="20.100000000000001" customHeight="1">
      <c r="B11" s="16" t="s">
        <v>28</v>
      </c>
      <c r="C11" s="56" t="s">
        <v>39</v>
      </c>
      <c r="D11" s="18" t="s">
        <v>0</v>
      </c>
      <c r="E11" s="19">
        <v>5</v>
      </c>
      <c r="F11" s="45"/>
      <c r="G11" s="20">
        <v>45728</v>
      </c>
      <c r="H11" s="21">
        <v>45732</v>
      </c>
      <c r="I11" s="55">
        <v>5</v>
      </c>
      <c r="J11" s="54">
        <v>1</v>
      </c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</row>
    <row r="12" spans="2:70" ht="20.100000000000001" customHeight="1">
      <c r="B12" s="16" t="s">
        <v>1</v>
      </c>
      <c r="C12" s="59" t="s">
        <v>40</v>
      </c>
      <c r="D12" s="18" t="s">
        <v>2</v>
      </c>
      <c r="E12" s="19">
        <v>3</v>
      </c>
      <c r="F12" s="45" t="s">
        <v>28</v>
      </c>
      <c r="G12" s="20">
        <v>45732</v>
      </c>
      <c r="H12" s="21">
        <v>45734</v>
      </c>
      <c r="I12" s="55">
        <v>3</v>
      </c>
      <c r="J12" s="54">
        <v>1</v>
      </c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</row>
    <row r="13" spans="2:70" ht="20.100000000000001" customHeight="1">
      <c r="B13" s="16" t="s">
        <v>29</v>
      </c>
      <c r="C13" s="56" t="s">
        <v>41</v>
      </c>
      <c r="D13" s="18" t="s">
        <v>42</v>
      </c>
      <c r="E13" s="19">
        <v>4</v>
      </c>
      <c r="F13" s="45" t="s">
        <v>28</v>
      </c>
      <c r="G13" s="20">
        <v>45729</v>
      </c>
      <c r="H13" s="21">
        <v>45733</v>
      </c>
      <c r="I13" s="55">
        <v>4</v>
      </c>
      <c r="J13" s="54">
        <v>0.7</v>
      </c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</row>
    <row r="14" spans="2:70" ht="20.100000000000001" customHeight="1">
      <c r="B14" s="16" t="s">
        <v>35</v>
      </c>
      <c r="C14" s="58" t="s">
        <v>43</v>
      </c>
      <c r="D14" s="18"/>
      <c r="E14" s="19"/>
      <c r="F14" s="45"/>
      <c r="G14" s="20">
        <v>45735</v>
      </c>
      <c r="H14" s="21">
        <v>45744</v>
      </c>
      <c r="I14" s="55">
        <v>10</v>
      </c>
      <c r="J14" s="54">
        <v>0.5</v>
      </c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</row>
    <row r="15" spans="2:70" ht="20.100000000000001" customHeight="1">
      <c r="B15" s="16" t="s">
        <v>30</v>
      </c>
      <c r="C15" s="56" t="s">
        <v>44</v>
      </c>
      <c r="D15" s="18" t="s">
        <v>4</v>
      </c>
      <c r="E15" s="19">
        <v>5</v>
      </c>
      <c r="F15" s="45" t="s">
        <v>29</v>
      </c>
      <c r="G15" s="20">
        <v>45735</v>
      </c>
      <c r="H15" s="21">
        <v>45739</v>
      </c>
      <c r="I15" s="55">
        <v>5</v>
      </c>
      <c r="J15" s="54">
        <v>0.5</v>
      </c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</row>
    <row r="16" spans="2:70" ht="20.100000000000001" customHeight="1">
      <c r="B16" s="16" t="s">
        <v>31</v>
      </c>
      <c r="C16" s="56" t="s">
        <v>45</v>
      </c>
      <c r="D16" s="18" t="s">
        <v>0</v>
      </c>
      <c r="E16" s="19">
        <v>5</v>
      </c>
      <c r="F16" s="45" t="s">
        <v>30</v>
      </c>
      <c r="G16" s="20">
        <v>45739</v>
      </c>
      <c r="H16" s="21">
        <v>45744</v>
      </c>
      <c r="I16" s="55">
        <v>5</v>
      </c>
      <c r="J16" s="54">
        <v>0</v>
      </c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</row>
    <row r="17" spans="2:70" ht="20.100000000000001" customHeight="1">
      <c r="B17" s="16" t="s">
        <v>32</v>
      </c>
      <c r="C17" s="56" t="s">
        <v>46</v>
      </c>
      <c r="D17" s="18" t="s">
        <v>7</v>
      </c>
      <c r="E17" s="19">
        <v>3</v>
      </c>
      <c r="F17" s="45" t="s">
        <v>29</v>
      </c>
      <c r="G17" s="20">
        <v>45735</v>
      </c>
      <c r="H17" s="21">
        <v>45737</v>
      </c>
      <c r="I17" s="55">
        <v>3</v>
      </c>
      <c r="J17" s="54">
        <v>0.3</v>
      </c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</row>
    <row r="18" spans="2:70" ht="20.100000000000001" customHeight="1">
      <c r="B18" s="16" t="s">
        <v>33</v>
      </c>
      <c r="C18" s="56" t="s">
        <v>47</v>
      </c>
      <c r="D18" s="18" t="s">
        <v>5</v>
      </c>
      <c r="E18" s="19">
        <v>4</v>
      </c>
      <c r="F18" s="45" t="s">
        <v>29</v>
      </c>
      <c r="G18" s="20">
        <v>45738</v>
      </c>
      <c r="H18" s="21">
        <v>45743</v>
      </c>
      <c r="I18" s="55">
        <v>5</v>
      </c>
      <c r="J18" s="54">
        <v>0</v>
      </c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</row>
    <row r="19" spans="2:70" ht="20.100000000000001" customHeight="1">
      <c r="B19" s="16" t="s">
        <v>36</v>
      </c>
      <c r="C19" s="57" t="s">
        <v>48</v>
      </c>
      <c r="D19" s="18"/>
      <c r="E19" s="19"/>
      <c r="F19" s="45"/>
      <c r="G19" s="20">
        <v>45745</v>
      </c>
      <c r="H19" s="21">
        <v>45775</v>
      </c>
      <c r="I19" s="55">
        <v>30</v>
      </c>
      <c r="J19" s="54">
        <v>0</v>
      </c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</row>
    <row r="20" spans="2:70" ht="20.100000000000001" customHeight="1">
      <c r="B20" s="16" t="s">
        <v>26</v>
      </c>
      <c r="C20" s="56" t="s">
        <v>49</v>
      </c>
      <c r="D20" s="18" t="s">
        <v>3</v>
      </c>
      <c r="E20" s="19">
        <v>7</v>
      </c>
      <c r="F20" s="45" t="s">
        <v>31</v>
      </c>
      <c r="G20" s="20">
        <v>45745</v>
      </c>
      <c r="H20" s="21">
        <v>45753</v>
      </c>
      <c r="I20" s="55">
        <v>7</v>
      </c>
      <c r="J20" s="54">
        <v>0</v>
      </c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</row>
    <row r="21" spans="2:70" ht="20.100000000000001" customHeight="1">
      <c r="B21" s="16" t="s">
        <v>27</v>
      </c>
      <c r="C21" s="56" t="s">
        <v>50</v>
      </c>
      <c r="D21" s="18" t="s">
        <v>4</v>
      </c>
      <c r="E21" s="19">
        <v>15</v>
      </c>
      <c r="F21" s="45" t="s">
        <v>26</v>
      </c>
      <c r="G21" s="20">
        <v>45754</v>
      </c>
      <c r="H21" s="21">
        <v>45775</v>
      </c>
      <c r="I21" s="55">
        <v>15</v>
      </c>
      <c r="J21" s="54">
        <v>0</v>
      </c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</row>
    <row r="22" spans="2:70" ht="20.100000000000001" customHeight="1">
      <c r="B22" s="16" t="s">
        <v>37</v>
      </c>
      <c r="C22" s="57" t="s">
        <v>51</v>
      </c>
      <c r="D22" s="18"/>
      <c r="E22" s="19"/>
      <c r="F22" s="45"/>
      <c r="G22" s="20">
        <v>45776</v>
      </c>
      <c r="H22" s="21">
        <v>45792</v>
      </c>
      <c r="I22" s="55">
        <v>15</v>
      </c>
      <c r="J22" s="54">
        <v>0</v>
      </c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</row>
    <row r="23" spans="2:70" ht="20.100000000000001" customHeight="1">
      <c r="B23" s="16" t="s">
        <v>23</v>
      </c>
      <c r="C23" s="56" t="s">
        <v>52</v>
      </c>
      <c r="D23" s="18" t="s">
        <v>2</v>
      </c>
      <c r="E23" s="19">
        <v>5</v>
      </c>
      <c r="F23" s="45" t="s">
        <v>27</v>
      </c>
      <c r="G23" s="20">
        <v>45776</v>
      </c>
      <c r="H23" s="21">
        <v>45782</v>
      </c>
      <c r="I23" s="55">
        <v>5</v>
      </c>
      <c r="J23" s="54">
        <v>0</v>
      </c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</row>
    <row r="24" spans="2:70" ht="20.100000000000001" customHeight="1">
      <c r="B24" s="16" t="s">
        <v>24</v>
      </c>
      <c r="C24" s="56" t="s">
        <v>53</v>
      </c>
      <c r="D24" s="18" t="s">
        <v>5</v>
      </c>
      <c r="E24" s="19">
        <v>5</v>
      </c>
      <c r="F24" s="45" t="s">
        <v>27</v>
      </c>
      <c r="G24" s="20">
        <v>45783</v>
      </c>
      <c r="H24" s="21">
        <v>45789</v>
      </c>
      <c r="I24" s="55">
        <v>5</v>
      </c>
      <c r="J24" s="54">
        <v>0</v>
      </c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</row>
    <row r="25" spans="2:70" ht="20.100000000000001" customHeight="1">
      <c r="B25" s="16" t="s">
        <v>25</v>
      </c>
      <c r="C25" s="56" t="s">
        <v>54</v>
      </c>
      <c r="D25" s="18" t="s">
        <v>0</v>
      </c>
      <c r="E25" s="19">
        <v>5</v>
      </c>
      <c r="F25" s="45" t="s">
        <v>55</v>
      </c>
      <c r="G25" s="20">
        <v>45790</v>
      </c>
      <c r="H25" s="21">
        <v>45792</v>
      </c>
      <c r="I25" s="55">
        <v>3</v>
      </c>
      <c r="J25" s="54">
        <v>0</v>
      </c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</row>
    <row r="26" spans="2:70" ht="20.100000000000001" customHeight="1">
      <c r="B26" s="16" t="s">
        <v>60</v>
      </c>
      <c r="C26" s="57" t="s">
        <v>56</v>
      </c>
      <c r="D26" s="18"/>
      <c r="E26" s="19"/>
      <c r="F26" s="45"/>
      <c r="G26" s="20">
        <v>45793</v>
      </c>
      <c r="H26" s="21">
        <v>45799</v>
      </c>
      <c r="I26" s="55">
        <v>7</v>
      </c>
      <c r="J26" s="54">
        <v>0</v>
      </c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</row>
    <row r="27" spans="2:70" ht="20.100000000000001" customHeight="1">
      <c r="B27" s="16" t="s">
        <v>61</v>
      </c>
      <c r="C27" s="56" t="s">
        <v>57</v>
      </c>
      <c r="D27" s="18" t="s">
        <v>3</v>
      </c>
      <c r="E27" s="19">
        <v>3</v>
      </c>
      <c r="F27" s="45" t="s">
        <v>25</v>
      </c>
      <c r="G27" s="20">
        <v>45793</v>
      </c>
      <c r="H27" s="21">
        <v>45795</v>
      </c>
      <c r="I27" s="55">
        <v>3</v>
      </c>
      <c r="J27" s="54">
        <v>0</v>
      </c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</row>
    <row r="28" spans="2:70" ht="20.100000000000001" customHeight="1">
      <c r="B28" s="16" t="s">
        <v>62</v>
      </c>
      <c r="C28" s="56" t="s">
        <v>58</v>
      </c>
      <c r="D28" s="18" t="s">
        <v>7</v>
      </c>
      <c r="E28" s="19">
        <v>1</v>
      </c>
      <c r="F28" s="45" t="s">
        <v>61</v>
      </c>
      <c r="G28" s="20">
        <v>45796</v>
      </c>
      <c r="H28" s="21">
        <v>45799</v>
      </c>
      <c r="I28" s="55">
        <v>3</v>
      </c>
      <c r="J28" s="54">
        <v>0</v>
      </c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</row>
    <row r="29" spans="2:70" ht="20.100000000000001" customHeight="1">
      <c r="B29" s="16"/>
      <c r="C29" s="24"/>
      <c r="D29" s="17"/>
      <c r="E29" s="19"/>
      <c r="F29" s="45"/>
      <c r="G29" s="20"/>
      <c r="H29" s="21"/>
      <c r="I29" s="55"/>
      <c r="J29" s="22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 t="s">
        <v>6</v>
      </c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</row>
    <row r="30" spans="2:70" ht="20.100000000000001" customHeight="1">
      <c r="B30" s="16"/>
      <c r="C30" s="17"/>
      <c r="D30" s="18"/>
      <c r="E30" s="19"/>
      <c r="F30" s="45"/>
      <c r="G30" s="20"/>
      <c r="H30" s="21"/>
      <c r="I30" s="55"/>
      <c r="J30" s="22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</row>
    <row r="31" spans="2:70" ht="20.100000000000001" customHeight="1">
      <c r="B31" s="16"/>
      <c r="C31" s="24"/>
      <c r="D31" s="17"/>
      <c r="E31" s="19"/>
      <c r="F31" s="45"/>
      <c r="G31" s="20"/>
      <c r="H31" s="21"/>
      <c r="I31" s="55"/>
      <c r="J31" s="22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</row>
    <row r="32" spans="2:70" ht="20.100000000000001" customHeight="1">
      <c r="B32" s="16"/>
      <c r="C32" s="24"/>
      <c r="D32" s="17"/>
      <c r="E32" s="19"/>
      <c r="F32" s="45"/>
      <c r="G32" s="20"/>
      <c r="H32" s="21"/>
      <c r="I32" s="55"/>
      <c r="J32" s="22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</row>
    <row r="33" spans="2:70" ht="20.100000000000001" customHeight="1">
      <c r="B33" s="16"/>
      <c r="C33" s="24"/>
      <c r="D33" s="17"/>
      <c r="E33" s="19"/>
      <c r="F33" s="45"/>
      <c r="G33" s="20"/>
      <c r="H33" s="21"/>
      <c r="I33" s="55"/>
      <c r="J33" s="22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</row>
    <row r="34" spans="2:70" ht="20.100000000000001" customHeight="1">
      <c r="B34" s="16"/>
      <c r="C34" s="24"/>
      <c r="D34" s="17"/>
      <c r="E34" s="19"/>
      <c r="F34" s="45"/>
      <c r="G34" s="20"/>
      <c r="H34" s="21"/>
      <c r="I34" s="55"/>
      <c r="J34" s="22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</row>
    <row r="35" spans="2:70" ht="20.100000000000001" customHeight="1">
      <c r="B35" s="16"/>
      <c r="C35" s="24"/>
      <c r="D35" s="17"/>
      <c r="E35" s="19"/>
      <c r="F35" s="45"/>
      <c r="G35" s="20"/>
      <c r="H35" s="21"/>
      <c r="I35" s="55"/>
      <c r="J35" s="22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</row>
    <row r="36" spans="2:70" ht="20.100000000000001" customHeight="1">
      <c r="B36" s="16"/>
      <c r="C36" s="24"/>
      <c r="D36" s="17"/>
      <c r="E36" s="19"/>
      <c r="F36" s="45"/>
      <c r="G36" s="20"/>
      <c r="H36" s="21"/>
      <c r="I36" s="55"/>
      <c r="J36" s="22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</row>
    <row r="37" spans="2:70">
      <c r="B37" s="16"/>
      <c r="C37" s="18"/>
      <c r="D37" s="17"/>
      <c r="E37" s="19"/>
      <c r="F37" s="45"/>
      <c r="G37" s="20"/>
      <c r="H37" s="21"/>
      <c r="I37" s="55"/>
      <c r="J37" s="22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</row>
    <row r="38" spans="2:70">
      <c r="B38" s="16"/>
      <c r="C38" s="17"/>
      <c r="D38" s="18"/>
      <c r="E38" s="19"/>
      <c r="F38" s="45"/>
      <c r="G38" s="20"/>
      <c r="H38" s="21"/>
      <c r="I38" s="55"/>
      <c r="J38" s="22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</row>
    <row r="39" spans="2:70">
      <c r="B39" s="16"/>
      <c r="C39" s="24"/>
      <c r="D39" s="17"/>
      <c r="E39" s="19"/>
      <c r="F39" s="45"/>
      <c r="G39" s="20"/>
      <c r="H39" s="21"/>
      <c r="I39" s="55"/>
      <c r="J39" s="22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</row>
    <row r="40" spans="2:70">
      <c r="B40" s="16"/>
      <c r="C40" s="17"/>
      <c r="D40" s="18"/>
      <c r="E40" s="19"/>
      <c r="F40" s="45"/>
      <c r="G40" s="20"/>
      <c r="H40" s="21"/>
      <c r="I40" s="55"/>
      <c r="J40" s="22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</row>
    <row r="41" spans="2:70">
      <c r="B41" s="16"/>
      <c r="C41" s="17"/>
      <c r="D41" s="18"/>
      <c r="E41" s="19"/>
      <c r="F41" s="45"/>
      <c r="G41" s="20"/>
      <c r="H41" s="21"/>
      <c r="I41" s="55"/>
      <c r="J41" s="22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</row>
    <row r="42" spans="2:70">
      <c r="B42" s="16"/>
      <c r="C42" s="17"/>
      <c r="D42" s="18"/>
      <c r="E42" s="19"/>
      <c r="F42" s="45"/>
      <c r="G42" s="20"/>
      <c r="H42" s="21"/>
      <c r="I42" s="55"/>
      <c r="J42" s="22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</row>
    <row r="43" spans="2:70">
      <c r="B43" s="16"/>
      <c r="C43" s="17"/>
      <c r="D43" s="18"/>
      <c r="E43" s="19"/>
      <c r="F43" s="45"/>
      <c r="G43" s="20"/>
      <c r="H43" s="21"/>
      <c r="I43" s="55"/>
      <c r="J43" s="22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</row>
    <row r="44" spans="2:70">
      <c r="B44" s="16"/>
      <c r="C44" s="17"/>
      <c r="D44" s="18"/>
      <c r="E44" s="19"/>
      <c r="F44" s="45"/>
      <c r="G44" s="20"/>
      <c r="H44" s="21"/>
      <c r="I44" s="55"/>
      <c r="J44" s="22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</row>
    <row r="45" spans="2:70">
      <c r="B45" s="16"/>
      <c r="C45" s="18"/>
      <c r="D45" s="18"/>
      <c r="E45" s="19"/>
      <c r="F45" s="45"/>
      <c r="G45" s="20"/>
      <c r="H45" s="21"/>
      <c r="I45" s="55"/>
      <c r="J45" s="22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</row>
    <row r="46" spans="2:70">
      <c r="B46" s="16"/>
      <c r="C46" s="17"/>
      <c r="D46" s="18"/>
      <c r="E46" s="19"/>
      <c r="F46" s="45"/>
      <c r="G46" s="20"/>
      <c r="H46" s="21"/>
      <c r="I46" s="55"/>
      <c r="J46" s="22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</row>
    <row r="47" spans="2:70">
      <c r="B47" s="16"/>
      <c r="C47" s="17"/>
      <c r="D47" s="18"/>
      <c r="E47" s="19"/>
      <c r="F47" s="45"/>
      <c r="G47" s="20"/>
      <c r="H47" s="21"/>
      <c r="I47" s="55"/>
      <c r="J47" s="22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</row>
    <row r="48" spans="2:70">
      <c r="B48" s="16"/>
      <c r="C48" s="17"/>
      <c r="D48" s="18"/>
      <c r="E48" s="19"/>
      <c r="F48" s="45"/>
      <c r="G48" s="20"/>
      <c r="H48" s="21"/>
      <c r="I48" s="55"/>
      <c r="J48" s="22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</row>
    <row r="49" spans="2:70">
      <c r="B49" s="16"/>
      <c r="C49" s="17"/>
      <c r="D49" s="18"/>
      <c r="E49" s="19"/>
      <c r="F49" s="45"/>
      <c r="G49" s="20"/>
      <c r="H49" s="21"/>
      <c r="I49" s="55"/>
      <c r="J49" s="22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</row>
    <row r="50" spans="2:70">
      <c r="B50" s="16"/>
      <c r="C50" s="18"/>
      <c r="D50" s="18"/>
      <c r="E50" s="19"/>
      <c r="F50" s="45"/>
      <c r="G50" s="20"/>
      <c r="H50" s="21"/>
      <c r="I50" s="55"/>
      <c r="J50" s="22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</row>
    <row r="51" spans="2:70">
      <c r="B51" s="16"/>
      <c r="C51" s="17"/>
      <c r="D51" s="18"/>
      <c r="E51" s="19"/>
      <c r="F51" s="45"/>
      <c r="G51" s="20"/>
      <c r="H51" s="21"/>
      <c r="I51" s="55"/>
      <c r="J51" s="22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</row>
    <row r="52" spans="2:70">
      <c r="B52" s="16"/>
      <c r="C52" s="17"/>
      <c r="D52" s="18"/>
      <c r="E52" s="19"/>
      <c r="F52" s="45"/>
      <c r="G52" s="20"/>
      <c r="H52" s="21"/>
      <c r="I52" s="55"/>
      <c r="J52" s="22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</row>
    <row r="53" spans="2:70">
      <c r="B53" s="16"/>
      <c r="C53" s="24"/>
      <c r="D53" s="17"/>
      <c r="E53" s="19"/>
      <c r="F53" s="45"/>
      <c r="G53" s="20"/>
      <c r="H53" s="21"/>
      <c r="I53" s="55"/>
      <c r="J53" s="22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</row>
    <row r="54" spans="2:70">
      <c r="B54" s="16"/>
      <c r="C54" s="24"/>
      <c r="D54" s="17"/>
      <c r="E54" s="19"/>
      <c r="F54" s="45"/>
      <c r="G54" s="20"/>
      <c r="H54" s="21"/>
      <c r="I54" s="55"/>
      <c r="J54" s="22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 t="s">
        <v>6</v>
      </c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</row>
    <row r="55" spans="2:70">
      <c r="B55" s="16"/>
      <c r="C55" s="17"/>
      <c r="D55" s="18"/>
      <c r="E55" s="19"/>
      <c r="F55" s="45"/>
      <c r="G55" s="20"/>
      <c r="H55" s="21"/>
      <c r="I55" s="55"/>
      <c r="J55" s="22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</row>
    <row r="56" spans="2:70">
      <c r="B56" s="16"/>
      <c r="C56" s="24"/>
      <c r="D56" s="17"/>
      <c r="E56" s="19"/>
      <c r="F56" s="45"/>
      <c r="G56" s="20"/>
      <c r="H56" s="21"/>
      <c r="I56" s="55"/>
      <c r="J56" s="22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</row>
    <row r="57" spans="2:70">
      <c r="B57" s="16"/>
      <c r="C57" s="18"/>
      <c r="D57" s="18"/>
      <c r="E57" s="19"/>
      <c r="F57" s="45"/>
      <c r="G57" s="20"/>
      <c r="H57" s="21"/>
      <c r="I57" s="55"/>
      <c r="J57" s="22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</row>
    <row r="58" spans="2:70">
      <c r="B58" s="16"/>
      <c r="C58" s="17"/>
      <c r="D58" s="18"/>
      <c r="E58" s="19"/>
      <c r="F58" s="45"/>
      <c r="G58" s="20"/>
      <c r="H58" s="21"/>
      <c r="I58" s="55"/>
      <c r="J58" s="22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</row>
    <row r="59" spans="2:70">
      <c r="B59" s="16"/>
      <c r="C59" s="17"/>
      <c r="D59" s="18"/>
      <c r="E59" s="19"/>
      <c r="F59" s="45"/>
      <c r="G59" s="20"/>
      <c r="H59" s="21"/>
      <c r="I59" s="55"/>
      <c r="J59" s="22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</row>
    <row r="60" spans="2:70">
      <c r="B60" s="16"/>
      <c r="C60" s="17"/>
      <c r="D60" s="18"/>
      <c r="E60" s="19"/>
      <c r="F60" s="45"/>
      <c r="G60" s="20"/>
      <c r="H60" s="21"/>
      <c r="I60" s="55"/>
      <c r="J60" s="22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</row>
    <row r="61" spans="2:70">
      <c r="B61" s="16"/>
      <c r="C61" s="17"/>
      <c r="D61" s="18"/>
      <c r="E61" s="19"/>
      <c r="F61" s="45"/>
      <c r="G61" s="20"/>
      <c r="H61" s="21"/>
      <c r="I61" s="55"/>
      <c r="J61" s="22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</row>
    <row r="62" spans="2:70">
      <c r="B62" s="16"/>
      <c r="C62" s="18"/>
      <c r="D62" s="17"/>
      <c r="E62" s="19"/>
      <c r="F62" s="45"/>
      <c r="G62" s="20"/>
      <c r="H62" s="21"/>
      <c r="I62" s="55"/>
      <c r="J62" s="22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</row>
    <row r="63" spans="2:70">
      <c r="B63" s="16"/>
      <c r="C63" s="17"/>
      <c r="D63" s="18"/>
      <c r="E63" s="19"/>
      <c r="F63" s="45"/>
      <c r="G63" s="20"/>
      <c r="H63" s="21"/>
      <c r="I63" s="55"/>
      <c r="J63" s="22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</row>
    <row r="64" spans="2:70">
      <c r="B64" s="16"/>
      <c r="C64" s="24"/>
      <c r="D64" s="17"/>
      <c r="E64" s="19"/>
      <c r="F64" s="45"/>
      <c r="G64" s="20"/>
      <c r="H64" s="21"/>
      <c r="I64" s="55"/>
      <c r="J64" s="22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</row>
    <row r="65" spans="2:70">
      <c r="B65" s="16"/>
      <c r="C65" s="17"/>
      <c r="D65" s="18"/>
      <c r="E65" s="19"/>
      <c r="F65" s="45"/>
      <c r="G65" s="20"/>
      <c r="H65" s="21"/>
      <c r="I65" s="55"/>
      <c r="J65" s="22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</row>
    <row r="66" spans="2:70">
      <c r="B66" s="16"/>
      <c r="C66" s="17"/>
      <c r="D66" s="18"/>
      <c r="E66" s="19"/>
      <c r="F66" s="45"/>
      <c r="G66" s="20"/>
      <c r="H66" s="21"/>
      <c r="I66" s="55"/>
      <c r="J66" s="22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</row>
    <row r="67" spans="2:70">
      <c r="B67" s="16"/>
      <c r="C67" s="17"/>
      <c r="D67" s="18"/>
      <c r="E67" s="19"/>
      <c r="F67" s="45"/>
      <c r="G67" s="20"/>
      <c r="H67" s="21"/>
      <c r="I67" s="55"/>
      <c r="J67" s="22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</row>
    <row r="68" spans="2:70">
      <c r="B68" s="16"/>
      <c r="C68" s="17"/>
      <c r="D68" s="18"/>
      <c r="E68" s="19"/>
      <c r="F68" s="45"/>
      <c r="G68" s="20"/>
      <c r="H68" s="21"/>
      <c r="I68" s="55"/>
      <c r="J68" s="22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</row>
    <row r="69" spans="2:70">
      <c r="B69" s="16"/>
      <c r="C69" s="17"/>
      <c r="D69" s="18"/>
      <c r="E69" s="19"/>
      <c r="F69" s="45"/>
      <c r="G69" s="20"/>
      <c r="H69" s="21"/>
      <c r="I69" s="55"/>
      <c r="J69" s="22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</row>
    <row r="70" spans="2:70">
      <c r="B70" s="16"/>
      <c r="C70" s="18"/>
      <c r="D70" s="18"/>
      <c r="E70" s="19"/>
      <c r="F70" s="45"/>
      <c r="G70" s="20"/>
      <c r="H70" s="21"/>
      <c r="I70" s="55"/>
      <c r="J70" s="22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</row>
    <row r="71" spans="2:70">
      <c r="B71" s="16"/>
      <c r="C71" s="17"/>
      <c r="D71" s="18"/>
      <c r="E71" s="19"/>
      <c r="F71" s="45"/>
      <c r="G71" s="20"/>
      <c r="H71" s="21"/>
      <c r="I71" s="55"/>
      <c r="J71" s="22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</row>
    <row r="72" spans="2:70">
      <c r="B72" s="16"/>
      <c r="C72" s="17"/>
      <c r="D72" s="18"/>
      <c r="E72" s="19"/>
      <c r="F72" s="45"/>
      <c r="G72" s="20"/>
      <c r="H72" s="21"/>
      <c r="I72" s="55"/>
      <c r="J72" s="22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</row>
    <row r="73" spans="2:70">
      <c r="B73" s="16"/>
      <c r="C73" s="17"/>
      <c r="D73" s="18"/>
      <c r="E73" s="19"/>
      <c r="F73" s="45"/>
      <c r="G73" s="20"/>
      <c r="H73" s="21"/>
      <c r="I73" s="55"/>
      <c r="J73" s="22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</row>
    <row r="74" spans="2:70">
      <c r="B74" s="16"/>
      <c r="C74" s="17"/>
      <c r="D74" s="18"/>
      <c r="E74" s="19"/>
      <c r="F74" s="45"/>
      <c r="G74" s="20"/>
      <c r="H74" s="21"/>
      <c r="I74" s="55"/>
      <c r="J74" s="22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</row>
    <row r="75" spans="2:70">
      <c r="B75" s="16"/>
      <c r="C75" s="18"/>
      <c r="D75" s="18"/>
      <c r="E75" s="19"/>
      <c r="F75" s="45"/>
      <c r="G75" s="20"/>
      <c r="H75" s="21"/>
      <c r="I75" s="55"/>
      <c r="J75" s="22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</row>
    <row r="76" spans="2:70">
      <c r="B76" s="16"/>
      <c r="C76" s="17"/>
      <c r="D76" s="18"/>
      <c r="E76" s="19"/>
      <c r="F76" s="45"/>
      <c r="G76" s="20"/>
      <c r="H76" s="21"/>
      <c r="I76" s="55"/>
      <c r="J76" s="22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</row>
    <row r="77" spans="2:70">
      <c r="B77" s="16"/>
      <c r="C77" s="17"/>
      <c r="D77" s="18"/>
      <c r="E77" s="19"/>
      <c r="F77" s="45"/>
      <c r="G77" s="20"/>
      <c r="H77" s="21"/>
      <c r="I77" s="55"/>
      <c r="J77" s="22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</row>
    <row r="78" spans="2:70">
      <c r="B78" s="16"/>
      <c r="C78" s="24"/>
      <c r="D78" s="17"/>
      <c r="E78" s="19"/>
      <c r="F78" s="45"/>
      <c r="G78" s="20"/>
      <c r="H78" s="21"/>
      <c r="I78" s="55"/>
      <c r="J78" s="22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</row>
    <row r="79" spans="2:70">
      <c r="B79" s="16"/>
      <c r="C79" s="24"/>
      <c r="D79" s="17"/>
      <c r="E79" s="19"/>
      <c r="F79" s="45"/>
      <c r="G79" s="20"/>
      <c r="H79" s="21"/>
      <c r="I79" s="55"/>
      <c r="J79" s="22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 t="s">
        <v>6</v>
      </c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</row>
    <row r="80" spans="2:70">
      <c r="B80" s="16"/>
      <c r="C80" s="17"/>
      <c r="D80" s="18"/>
      <c r="E80" s="19"/>
      <c r="F80" s="45"/>
      <c r="G80" s="20"/>
      <c r="H80" s="21"/>
      <c r="I80" s="55"/>
      <c r="J80" s="22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</row>
    <row r="81" spans="2:70">
      <c r="B81" s="16"/>
      <c r="C81" s="24"/>
      <c r="D81" s="17"/>
      <c r="E81" s="19"/>
      <c r="F81" s="45"/>
      <c r="G81" s="20"/>
      <c r="H81" s="21"/>
      <c r="I81" s="55"/>
      <c r="J81" s="22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</row>
    <row r="82" spans="2:70">
      <c r="B82" s="16"/>
      <c r="C82" s="18"/>
      <c r="D82" s="18"/>
      <c r="E82" s="19"/>
      <c r="F82" s="45"/>
      <c r="G82" s="20"/>
      <c r="H82" s="21"/>
      <c r="I82" s="55"/>
      <c r="J82" s="22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</row>
    <row r="83" spans="2:70">
      <c r="B83" s="16"/>
      <c r="C83" s="17"/>
      <c r="D83" s="18"/>
      <c r="E83" s="19"/>
      <c r="F83" s="45"/>
      <c r="G83" s="20"/>
      <c r="H83" s="21"/>
      <c r="I83" s="55"/>
      <c r="J83" s="22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</row>
    <row r="84" spans="2:70">
      <c r="B84" s="16"/>
      <c r="C84" s="17"/>
      <c r="D84" s="18"/>
      <c r="E84" s="19"/>
      <c r="F84" s="45"/>
      <c r="G84" s="20"/>
      <c r="H84" s="21"/>
      <c r="I84" s="55"/>
      <c r="J84" s="22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</row>
    <row r="85" spans="2:70">
      <c r="B85" s="16"/>
      <c r="C85" s="17"/>
      <c r="D85" s="18"/>
      <c r="E85" s="19"/>
      <c r="F85" s="45"/>
      <c r="G85" s="20"/>
      <c r="H85" s="21"/>
      <c r="I85" s="55"/>
      <c r="J85" s="22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</row>
    <row r="86" spans="2:70">
      <c r="B86" s="16"/>
      <c r="C86" s="17"/>
      <c r="D86" s="18"/>
      <c r="E86" s="19"/>
      <c r="F86" s="45"/>
      <c r="G86" s="20"/>
      <c r="H86" s="21"/>
      <c r="I86" s="55"/>
      <c r="J86" s="22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</row>
    <row r="87" spans="2:70">
      <c r="B87" s="16"/>
      <c r="C87" s="18"/>
      <c r="D87" s="17"/>
      <c r="E87" s="19"/>
      <c r="F87" s="45"/>
      <c r="G87" s="20"/>
      <c r="H87" s="21"/>
      <c r="I87" s="55"/>
      <c r="J87" s="22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</row>
    <row r="88" spans="2:70">
      <c r="B88" s="16"/>
      <c r="C88" s="17"/>
      <c r="D88" s="18"/>
      <c r="E88" s="19"/>
      <c r="F88" s="45"/>
      <c r="G88" s="20"/>
      <c r="H88" s="21"/>
      <c r="I88" s="55"/>
      <c r="J88" s="22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</row>
    <row r="89" spans="2:70">
      <c r="B89" s="16"/>
      <c r="C89" s="24"/>
      <c r="D89" s="17"/>
      <c r="E89" s="19"/>
      <c r="F89" s="45"/>
      <c r="G89" s="20"/>
      <c r="H89" s="21"/>
      <c r="I89" s="55"/>
      <c r="J89" s="22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</row>
    <row r="90" spans="2:70">
      <c r="B90" s="16"/>
      <c r="C90" s="17"/>
      <c r="D90" s="18"/>
      <c r="E90" s="19"/>
      <c r="F90" s="45"/>
      <c r="G90" s="20"/>
      <c r="H90" s="21"/>
      <c r="I90" s="55"/>
      <c r="J90" s="22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</row>
    <row r="91" spans="2:70">
      <c r="B91" s="16"/>
      <c r="C91" s="17"/>
      <c r="D91" s="18"/>
      <c r="E91" s="19"/>
      <c r="F91" s="45"/>
      <c r="G91" s="20"/>
      <c r="H91" s="21"/>
      <c r="I91" s="55"/>
      <c r="J91" s="22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</row>
    <row r="92" spans="2:70">
      <c r="B92" s="16"/>
      <c r="C92" s="17"/>
      <c r="D92" s="18"/>
      <c r="E92" s="19"/>
      <c r="F92" s="45"/>
      <c r="G92" s="20"/>
      <c r="H92" s="21"/>
      <c r="I92" s="55"/>
      <c r="J92" s="22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</row>
    <row r="93" spans="2:70">
      <c r="B93" s="16"/>
      <c r="C93" s="17"/>
      <c r="D93" s="18"/>
      <c r="E93" s="19"/>
      <c r="F93" s="45"/>
      <c r="G93" s="20"/>
      <c r="H93" s="21"/>
      <c r="I93" s="55"/>
      <c r="J93" s="22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</row>
    <row r="94" spans="2:70">
      <c r="B94" s="16"/>
      <c r="C94" s="17"/>
      <c r="D94" s="18"/>
      <c r="E94" s="19"/>
      <c r="F94" s="45"/>
      <c r="G94" s="20"/>
      <c r="H94" s="21"/>
      <c r="I94" s="55"/>
      <c r="J94" s="22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</row>
    <row r="95" spans="2:70">
      <c r="B95" s="16"/>
      <c r="C95" s="18"/>
      <c r="D95" s="18"/>
      <c r="E95" s="19"/>
      <c r="F95" s="45"/>
      <c r="G95" s="20"/>
      <c r="H95" s="21"/>
      <c r="I95" s="55"/>
      <c r="J95" s="22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</row>
    <row r="96" spans="2:70">
      <c r="B96" s="16"/>
      <c r="C96" s="17"/>
      <c r="D96" s="18"/>
      <c r="E96" s="19"/>
      <c r="F96" s="45"/>
      <c r="G96" s="20"/>
      <c r="H96" s="21"/>
      <c r="I96" s="55"/>
      <c r="J96" s="22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</row>
    <row r="97" spans="2:70">
      <c r="B97" s="16"/>
      <c r="C97" s="17"/>
      <c r="D97" s="18"/>
      <c r="E97" s="19"/>
      <c r="F97" s="45"/>
      <c r="G97" s="20"/>
      <c r="H97" s="21"/>
      <c r="I97" s="55"/>
      <c r="J97" s="22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</row>
    <row r="98" spans="2:70">
      <c r="B98" s="16"/>
      <c r="C98" s="17"/>
      <c r="D98" s="18"/>
      <c r="E98" s="19"/>
      <c r="F98" s="45"/>
      <c r="G98" s="20"/>
      <c r="H98" s="21"/>
      <c r="I98" s="55"/>
      <c r="J98" s="22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</row>
    <row r="99" spans="2:70">
      <c r="B99" s="16"/>
      <c r="C99" s="17"/>
      <c r="D99" s="18"/>
      <c r="E99" s="19"/>
      <c r="F99" s="45"/>
      <c r="G99" s="20"/>
      <c r="H99" s="21"/>
      <c r="I99" s="55"/>
      <c r="J99" s="22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</row>
    <row r="100" spans="2:70">
      <c r="B100" s="16"/>
      <c r="C100" s="18"/>
      <c r="D100" s="18"/>
      <c r="E100" s="19"/>
      <c r="F100" s="45"/>
      <c r="G100" s="20"/>
      <c r="H100" s="21"/>
      <c r="I100" s="55"/>
      <c r="J100" s="22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</row>
    <row r="101" spans="2:70">
      <c r="B101" s="16"/>
      <c r="C101" s="17"/>
      <c r="D101" s="18"/>
      <c r="E101" s="19"/>
      <c r="F101" s="45"/>
      <c r="G101" s="20"/>
      <c r="H101" s="21"/>
      <c r="I101" s="55"/>
      <c r="J101" s="22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</row>
    <row r="102" spans="2:70">
      <c r="B102" s="16"/>
      <c r="C102" s="17"/>
      <c r="D102" s="18"/>
      <c r="E102" s="19"/>
      <c r="F102" s="45"/>
      <c r="G102" s="20"/>
      <c r="H102" s="21"/>
      <c r="I102" s="55"/>
      <c r="J102" s="22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</row>
    <row r="103" spans="2:70">
      <c r="B103" s="16"/>
      <c r="C103" s="24"/>
      <c r="D103" s="17"/>
      <c r="E103" s="19"/>
      <c r="F103" s="45"/>
      <c r="G103" s="20"/>
      <c r="H103" s="21"/>
      <c r="I103" s="55"/>
      <c r="J103" s="22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</row>
    <row r="104" spans="2:70">
      <c r="B104" s="16"/>
      <c r="C104" s="24"/>
      <c r="D104" s="17"/>
      <c r="E104" s="19"/>
      <c r="F104" s="45"/>
      <c r="G104" s="20"/>
      <c r="H104" s="21"/>
      <c r="I104" s="55"/>
      <c r="J104" s="22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 t="s">
        <v>6</v>
      </c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</row>
    <row r="105" spans="2:70">
      <c r="B105" s="16"/>
      <c r="C105" s="17"/>
      <c r="D105" s="18"/>
      <c r="E105" s="19"/>
      <c r="F105" s="45"/>
      <c r="G105" s="20"/>
      <c r="H105" s="21"/>
      <c r="I105" s="55"/>
      <c r="J105" s="22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</row>
    <row r="106" spans="2:70">
      <c r="B106" s="16"/>
      <c r="C106" s="24"/>
      <c r="D106" s="17"/>
      <c r="E106" s="19"/>
      <c r="F106" s="45"/>
      <c r="G106" s="20"/>
      <c r="H106" s="21"/>
      <c r="I106" s="55"/>
      <c r="J106" s="22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</row>
    <row r="107" spans="2:70">
      <c r="B107" s="16"/>
      <c r="C107" s="18"/>
      <c r="D107" s="18"/>
      <c r="E107" s="19"/>
      <c r="F107" s="45"/>
      <c r="G107" s="20"/>
      <c r="H107" s="21"/>
      <c r="I107" s="55"/>
      <c r="J107" s="22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</row>
    <row r="108" spans="2:70">
      <c r="B108" s="16"/>
      <c r="C108" s="17"/>
      <c r="D108" s="18"/>
      <c r="E108" s="19"/>
      <c r="F108" s="45"/>
      <c r="G108" s="20"/>
      <c r="H108" s="21"/>
      <c r="I108" s="55"/>
      <c r="J108" s="22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</row>
    <row r="109" spans="2:70">
      <c r="B109" s="16"/>
      <c r="C109" s="17"/>
      <c r="D109" s="18"/>
      <c r="E109" s="19"/>
      <c r="F109" s="45"/>
      <c r="G109" s="20"/>
      <c r="H109" s="21"/>
      <c r="I109" s="55"/>
      <c r="J109" s="22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</row>
    <row r="110" spans="2:70">
      <c r="B110" s="16"/>
      <c r="C110" s="17"/>
      <c r="D110" s="18"/>
      <c r="E110" s="19"/>
      <c r="F110" s="45"/>
      <c r="G110" s="20"/>
      <c r="H110" s="21"/>
      <c r="I110" s="55"/>
      <c r="J110" s="22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</row>
    <row r="111" spans="2:70">
      <c r="B111" s="16"/>
      <c r="C111" s="17"/>
      <c r="D111" s="18"/>
      <c r="E111" s="19"/>
      <c r="F111" s="45"/>
      <c r="G111" s="20"/>
      <c r="H111" s="21"/>
      <c r="I111" s="55"/>
      <c r="J111" s="22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</row>
    <row r="112" spans="2:70">
      <c r="B112" s="16"/>
      <c r="C112" s="18"/>
      <c r="D112" s="17"/>
      <c r="E112" s="19"/>
      <c r="F112" s="45"/>
      <c r="G112" s="20"/>
      <c r="H112" s="21"/>
      <c r="I112" s="55"/>
      <c r="J112" s="22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</row>
    <row r="113" spans="2:70">
      <c r="B113" s="16"/>
      <c r="C113" s="17"/>
      <c r="D113" s="18"/>
      <c r="E113" s="19"/>
      <c r="F113" s="45"/>
      <c r="G113" s="20"/>
      <c r="H113" s="21"/>
      <c r="I113" s="55"/>
      <c r="J113" s="22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</row>
    <row r="114" spans="2:70">
      <c r="B114" s="16"/>
      <c r="C114" s="24"/>
      <c r="D114" s="17"/>
      <c r="E114" s="19"/>
      <c r="F114" s="45"/>
      <c r="G114" s="20"/>
      <c r="H114" s="21"/>
      <c r="I114" s="55"/>
      <c r="J114" s="22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</row>
    <row r="115" spans="2:70">
      <c r="B115" s="16"/>
      <c r="C115" s="17"/>
      <c r="D115" s="18"/>
      <c r="E115" s="19"/>
      <c r="F115" s="45"/>
      <c r="G115" s="20"/>
      <c r="H115" s="21"/>
      <c r="I115" s="55"/>
      <c r="J115" s="22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</row>
    <row r="116" spans="2:70">
      <c r="B116" s="16"/>
      <c r="C116" s="17"/>
      <c r="D116" s="18"/>
      <c r="E116" s="19"/>
      <c r="F116" s="45"/>
      <c r="G116" s="20"/>
      <c r="H116" s="21"/>
      <c r="I116" s="55"/>
      <c r="J116" s="22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</row>
    <row r="117" spans="2:70">
      <c r="B117" s="16"/>
      <c r="C117" s="17"/>
      <c r="D117" s="18"/>
      <c r="E117" s="19"/>
      <c r="F117" s="45"/>
      <c r="G117" s="20"/>
      <c r="H117" s="21"/>
      <c r="I117" s="55"/>
      <c r="J117" s="22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</row>
    <row r="118" spans="2:70">
      <c r="B118" s="16"/>
      <c r="C118" s="17"/>
      <c r="D118" s="18"/>
      <c r="E118" s="19"/>
      <c r="F118" s="45"/>
      <c r="G118" s="20"/>
      <c r="H118" s="21"/>
      <c r="I118" s="55"/>
      <c r="J118" s="22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</row>
    <row r="119" spans="2:70">
      <c r="B119" s="16"/>
      <c r="C119" s="17"/>
      <c r="D119" s="18"/>
      <c r="E119" s="19"/>
      <c r="F119" s="45"/>
      <c r="G119" s="20"/>
      <c r="H119" s="21"/>
      <c r="I119" s="55"/>
      <c r="J119" s="22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</row>
    <row r="120" spans="2:70">
      <c r="B120" s="16"/>
      <c r="C120" s="18"/>
      <c r="D120" s="18"/>
      <c r="E120" s="19"/>
      <c r="F120" s="45"/>
      <c r="G120" s="20"/>
      <c r="H120" s="21"/>
      <c r="I120" s="55"/>
      <c r="J120" s="22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</row>
    <row r="121" spans="2:70">
      <c r="B121" s="16"/>
      <c r="C121" s="17"/>
      <c r="D121" s="18"/>
      <c r="E121" s="19"/>
      <c r="F121" s="45"/>
      <c r="G121" s="20"/>
      <c r="H121" s="21"/>
      <c r="I121" s="55"/>
      <c r="J121" s="22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</row>
  </sheetData>
  <autoFilter ref="B8:J8" xr:uid="{00000000-0001-0000-0000-000000000000}"/>
  <phoneticPr fontId="4"/>
  <conditionalFormatting sqref="H10:H121">
    <cfRule type="expression" dxfId="1" priority="1">
      <formula>AND($H10&lt;$C$5,$J10&lt;1)</formula>
    </cfRule>
  </conditionalFormatting>
  <conditionalFormatting sqref="J10:J121">
    <cfRule type="dataBar" priority="7">
      <dataBar>
        <cfvo type="percent" val="0"/>
        <cfvo type="percent" val="100"/>
        <color theme="3" tint="0.59999389629810485"/>
      </dataBar>
      <extLst>
        <ext xmlns:x14="http://schemas.microsoft.com/office/spreadsheetml/2009/9/main" uri="{B025F937-C7B1-47D3-B67F-A62EFF666E3E}">
          <x14:id>{7FFFBE04-8F21-1E47-9F0B-B5791F64D616}</x14:id>
        </ext>
      </extLst>
    </cfRule>
  </conditionalFormatting>
  <conditionalFormatting sqref="K10:BR36 K38:BR61 K63:BR86 K88:BR111 K113:BR121">
    <cfRule type="expression" dxfId="0" priority="3">
      <formula>AND($G10&lt;=K$9,$H10&gt;=K$9)</formula>
    </cfRule>
  </conditionalFormatting>
  <pageMargins left="0.7" right="0.7" top="0.75" bottom="0.75" header="0.3" footer="0.3"/>
  <pageSetup orientation="portrait" horizontalDpi="360" verticalDpi="360" r:id="rId1"/>
  <ignoredErrors>
    <ignoredError sqref="B22 B26 B19 B14 B10" numberStoredAsText="1"/>
    <ignoredError sqref="B12" twoDigitTextYear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FFFBE04-8F21-1E47-9F0B-B5791F64D616}">
            <x14:dataBar minLength="0" maxLength="100">
              <x14:cfvo type="percent">
                <xm:f>0</xm:f>
              </x14:cfvo>
              <x14:cfvo type="percent">
                <xm:f>100</xm:f>
              </x14:cfvo>
              <x14:negativeFillColor theme="0"/>
              <x14:axisColor rgb="FF000000"/>
            </x14:dataBar>
          </x14:cfRule>
          <xm:sqref>J10:J121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Projektplan_Gantt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ragaz</dc:creator>
  <cp:keywords/>
  <dc:description/>
  <cp:lastModifiedBy>Christian Dröge</cp:lastModifiedBy>
  <cp:revision/>
  <dcterms:created xsi:type="dcterms:W3CDTF">2016-03-21T16:06:55Z</dcterms:created>
  <dcterms:modified xsi:type="dcterms:W3CDTF">2025-10-16T13:40:32Z</dcterms:modified>
  <cp:category/>
  <cp:contentStatus/>
</cp:coreProperties>
</file>