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66aed3002b95c696/1 Dröge IT/15 BusinessCoach/genoAkademie/PM_Templates/"/>
    </mc:Choice>
  </mc:AlternateContent>
  <xr:revisionPtr revIDLastSave="185" documentId="8_{2BA3A059-CB3E-4020-879E-3556FDAC97A2}" xr6:coauthVersionLast="47" xr6:coauthVersionMax="47" xr10:uidLastSave="{C3016B02-0199-402B-B4B9-8DDCDFCBDE91}"/>
  <bookViews>
    <workbookView xWindow="-28920" yWindow="7695" windowWidth="29040" windowHeight="15720" xr2:uid="{1B17A2F6-40D2-4600-B54A-6047E2AA28E4}"/>
  </bookViews>
  <sheets>
    <sheet name="RACI" sheetId="3" r:id="rId1"/>
    <sheet name="Lookup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2" i="3" l="1"/>
  <c r="K22" i="3"/>
  <c r="A3" i="4"/>
  <c r="A4" i="4"/>
  <c r="A5" i="4"/>
  <c r="A6" i="4"/>
  <c r="A7" i="4"/>
  <c r="A8" i="4"/>
  <c r="A9" i="4"/>
  <c r="A10" i="4"/>
  <c r="A11" i="4"/>
  <c r="A2" i="4"/>
  <c r="H22" i="3"/>
  <c r="J22" i="3"/>
  <c r="I22" i="3"/>
  <c r="G22" i="3"/>
  <c r="F22" i="3"/>
  <c r="E22" i="3"/>
  <c r="D22" i="3"/>
  <c r="C22" i="3"/>
  <c r="B22" i="3"/>
</calcChain>
</file>

<file path=xl/sharedStrings.xml><?xml version="1.0" encoding="utf-8"?>
<sst xmlns="http://schemas.openxmlformats.org/spreadsheetml/2006/main" count="143" uniqueCount="112">
  <si>
    <t>A</t>
  </si>
  <si>
    <t>Rolle / Funktion</t>
  </si>
  <si>
    <t>Anmerkungen</t>
  </si>
  <si>
    <t>Stakeholder-Liste u. Kommunikationplan</t>
  </si>
  <si>
    <t>Umsetzer</t>
  </si>
  <si>
    <t>Berater</t>
  </si>
  <si>
    <t>Bedeutung</t>
  </si>
  <si>
    <t>R</t>
  </si>
  <si>
    <t>C</t>
  </si>
  <si>
    <t>I</t>
  </si>
  <si>
    <t>Entscheider</t>
  </si>
  <si>
    <t>R + A</t>
  </si>
  <si>
    <t>R + C</t>
  </si>
  <si>
    <t>R + I</t>
  </si>
  <si>
    <t>A + C</t>
  </si>
  <si>
    <t>A + I</t>
  </si>
  <si>
    <t>C + I</t>
  </si>
  <si>
    <t>Rollenbezeichnung</t>
  </si>
  <si>
    <t>Kürzel</t>
  </si>
  <si>
    <t>Beschreibung / Einsatz im Projekt</t>
  </si>
  <si>
    <t>Responsible – führt die Aufgabe aus</t>
  </si>
  <si>
    <t>Verantwortlich für die Durchführung und Ergebnislieferung; meist operativ tätig</t>
  </si>
  <si>
    <t>Accountable – trägt die Gesamtverantwortung</t>
  </si>
  <si>
    <t>Stellt sicher, dass die Aufgabe korrekt erledigt wird; genehmigt Ergebnisse</t>
  </si>
  <si>
    <t>Consulted – liefert Input / Fachwissen</t>
  </si>
  <si>
    <t>Wird aktiv einbezogen, gibt Feedback oder Fachexpertise</t>
  </si>
  <si>
    <t>Informed – wird über Fortschritte informiert</t>
  </si>
  <si>
    <t>Muss auf dem Laufenden bleiben, erhält Ergebnisse oder Status</t>
  </si>
  <si>
    <t>Umsetzer &amp; Entscheider</t>
  </si>
  <si>
    <t>Kombination von Verantwortung und Durchführung</t>
  </si>
  <si>
    <t>Sinnvoll bei kleinen Projekten oder wenn Verantwortlicher operativ mitarbeitet</t>
  </si>
  <si>
    <t>Umsetzer &amp; Berater</t>
  </si>
  <si>
    <t>Führt aus und berät gleichzeitig</t>
  </si>
  <si>
    <t>Wenn jemand zugleich operativ tätig und fachlich beratend ist</t>
  </si>
  <si>
    <t>Umsetzer &amp; Informierter</t>
  </si>
  <si>
    <t>Führt aus, muss aber auch informiert werden</t>
  </si>
  <si>
    <t>Wenn operative Person auf Informationen von außen angewiesen ist</t>
  </si>
  <si>
    <t>Entscheider &amp; Berater</t>
  </si>
  <si>
    <t>Verantwortlicher, der selbst fachlich mitberät</t>
  </si>
  <si>
    <t>Wenn Entscheider gleichzeitig stark fachlich eingebunden ist</t>
  </si>
  <si>
    <t>Entscheider &amp; Informierter</t>
  </si>
  <si>
    <t>Verantwortlich, will aber nur informiert werden</t>
  </si>
  <si>
    <t>Wenn Führungskraft Verantwortung trägt, aber nicht operativ tätig ist</t>
  </si>
  <si>
    <t>Berater &amp; Informierter</t>
  </si>
  <si>
    <t>Beratende Person, die auch regelmäßig informiert wird</t>
  </si>
  <si>
    <t>Wenn Fachstelle Feedback geben und informiert bleiben muss</t>
  </si>
  <si>
    <t>Informierter</t>
  </si>
  <si>
    <t>RACI-Matrix</t>
  </si>
  <si>
    <t>Aufgabe</t>
  </si>
  <si>
    <t>Vorstand</t>
  </si>
  <si>
    <t>Fachbereich Controlling</t>
  </si>
  <si>
    <t>Fachbereich Buchhaltung</t>
  </si>
  <si>
    <t>Externes IT-Beratungshaus</t>
  </si>
  <si>
    <t>Projektmanagement</t>
  </si>
  <si>
    <t>Kunden</t>
  </si>
  <si>
    <t>Business Owner</t>
  </si>
  <si>
    <t>Projektbeteiligter</t>
  </si>
  <si>
    <t>Inputgeber</t>
  </si>
  <si>
    <t>BaFin</t>
  </si>
  <si>
    <t>Regulator</t>
  </si>
  <si>
    <t>Wirtschaftsprüfung</t>
  </si>
  <si>
    <t>Prüfer</t>
  </si>
  <si>
    <t>Interne Audit</t>
  </si>
  <si>
    <t>Anforderungen (Lastenheft)</t>
  </si>
  <si>
    <t>Konzept (Pflichtenheft)</t>
  </si>
  <si>
    <t>Technisches Konzept (Architektur)</t>
  </si>
  <si>
    <t>Umsetzung (Entwicklung/Test)</t>
  </si>
  <si>
    <t>Abnahme</t>
  </si>
  <si>
    <t>Umsetzer (R)</t>
  </si>
  <si>
    <t>Entscheider (A)</t>
  </si>
  <si>
    <t>Rolle</t>
  </si>
  <si>
    <t>Berater (C)</t>
  </si>
  <si>
    <t>Umsetzer &amp; Entscheider (R + A)</t>
  </si>
  <si>
    <t>Umsetzer &amp; Berater (R + C)</t>
  </si>
  <si>
    <t>IT-Business Analyse</t>
  </si>
  <si>
    <t>Informierter (I)</t>
  </si>
  <si>
    <t>Berater &amp; Informierter (C + I)</t>
  </si>
  <si>
    <t>Inputgeber/Daten</t>
  </si>
  <si>
    <t>Wöchentliches Statusmeeting</t>
  </si>
  <si>
    <t>Fragebogen</t>
  </si>
  <si>
    <t>Fachliche Projektleitung</t>
  </si>
  <si>
    <t>Technische Projektleitung</t>
  </si>
  <si>
    <t>Monatlicher Bericht, Steering Committee</t>
  </si>
  <si>
    <t>PMO</t>
  </si>
  <si>
    <t>Steuerung</t>
  </si>
  <si>
    <t>Status, Testergebnisse</t>
  </si>
  <si>
    <t>Ergebnis</t>
  </si>
  <si>
    <t>Dokumentation, Ergebnis</t>
  </si>
  <si>
    <t>Abnahme,Dokumentation,  Ergebnis</t>
  </si>
  <si>
    <t>Status, Risiken</t>
  </si>
  <si>
    <r>
      <rPr>
        <b/>
        <sz val="11"/>
        <color theme="1"/>
        <rFont val="Aptos Narrow"/>
        <family val="2"/>
        <scheme val="minor"/>
      </rPr>
      <t>R</t>
    </r>
    <r>
      <rPr>
        <sz val="11"/>
        <color theme="1"/>
        <rFont val="Aptos Narrow"/>
        <family val="2"/>
        <scheme val="minor"/>
      </rPr>
      <t>esponsible – führt die Aufgabe aus</t>
    </r>
  </si>
  <si>
    <r>
      <rPr>
        <b/>
        <sz val="11"/>
        <color theme="1"/>
        <rFont val="Aptos Narrow"/>
        <family val="2"/>
        <scheme val="minor"/>
      </rPr>
      <t>A</t>
    </r>
    <r>
      <rPr>
        <sz val="11"/>
        <color theme="1"/>
        <rFont val="Aptos Narrow"/>
        <family val="2"/>
        <scheme val="minor"/>
      </rPr>
      <t>ccountable – trägt die Gesamtverantwortung</t>
    </r>
  </si>
  <si>
    <r>
      <rPr>
        <b/>
        <sz val="11"/>
        <color theme="1"/>
        <rFont val="Aptos Narrow"/>
        <family val="2"/>
        <scheme val="minor"/>
      </rPr>
      <t>C</t>
    </r>
    <r>
      <rPr>
        <sz val="11"/>
        <color theme="1"/>
        <rFont val="Aptos Narrow"/>
        <family val="2"/>
        <scheme val="minor"/>
      </rPr>
      <t>onsulted – liefert Input / Fachwissen</t>
    </r>
  </si>
  <si>
    <r>
      <rPr>
        <b/>
        <sz val="11"/>
        <color theme="1"/>
        <rFont val="Aptos Narrow"/>
        <family val="2"/>
        <scheme val="minor"/>
      </rPr>
      <t>I</t>
    </r>
    <r>
      <rPr>
        <sz val="11"/>
        <color theme="1"/>
        <rFont val="Aptos Narrow"/>
        <family val="2"/>
        <scheme val="minor"/>
      </rPr>
      <t>nformed – wird über Fortschritte informiert</t>
    </r>
  </si>
  <si>
    <t>Bericht, eMail</t>
  </si>
  <si>
    <t>Online-Tool</t>
  </si>
  <si>
    <t>eMail</t>
  </si>
  <si>
    <t>eMail (Mailing)</t>
  </si>
  <si>
    <t>Freigaben, Infos, Aufträge</t>
  </si>
  <si>
    <t>Projekt-Beteiligung</t>
  </si>
  <si>
    <t>Kommunikationsbedarf (Was wird benötigt?)</t>
  </si>
  <si>
    <t>Kontaktinformationen (Wie wird kommuniziert?)</t>
  </si>
  <si>
    <t>Feedback auswerten</t>
  </si>
  <si>
    <t>eMail/Meeting</t>
  </si>
  <si>
    <t xml:space="preserve">Immer Vorstand und PMO auf CC </t>
  </si>
  <si>
    <t>Immer Fachbereich Controlling und PMO auf CC</t>
  </si>
  <si>
    <t>Immer IT-Business Analyse auf CC</t>
  </si>
  <si>
    <t>Stakeholder intern/extern</t>
  </si>
  <si>
    <t>Intern</t>
  </si>
  <si>
    <t>Extern</t>
  </si>
  <si>
    <t>IT/Entwicklung</t>
  </si>
  <si>
    <t>Stakeholder (Person/Team)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</si>
</sst>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3" fillId="0" borderId="3" xfId="0" applyFont="1" applyBorder="1" applyAlignment="1"/>
    <xf numFmtId="0" fontId="0" fillId="0" borderId="3" xfId="0" applyBorder="1" applyAlignment="1"/>
    <xf numFmtId="0" fontId="2" fillId="0" borderId="0" xfId="0" applyFont="1" applyFill="1" applyBorder="1"/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/>
    <xf numFmtId="0" fontId="0" fillId="0" borderId="1" xfId="0" applyBorder="1" applyAlignment="1">
      <alignment wrapText="1"/>
    </xf>
  </cellXfs>
  <cellStyles count="1">
    <cellStyle name="Standard" xfId="0" builtinId="0"/>
  </cellStyles>
  <dxfs count="0"/>
  <tableStyles count="1" defaultTableStyle="TableStyleMedium2" defaultPivotStyle="PivotStyleLight16">
    <tableStyle name="Invisible" pivot="0" table="0" count="0" xr9:uid="{B7AE7AEE-6555-427D-9601-A7EF51BCBE3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A4BCB-8262-4A83-9470-4572AC3B1524}">
  <dimension ref="A1:L34"/>
  <sheetViews>
    <sheetView tabSelected="1" workbookViewId="0">
      <pane ySplit="1" topLeftCell="A2" activePane="bottomLeft" state="frozen"/>
      <selection pane="bottomLeft" activeCell="C26" sqref="C26"/>
    </sheetView>
  </sheetViews>
  <sheetFormatPr baseColWidth="10" defaultRowHeight="14.35" x14ac:dyDescent="0.5"/>
  <cols>
    <col min="1" max="1" width="31.29296875" customWidth="1"/>
    <col min="2" max="2" width="18.1171875" customWidth="1"/>
    <col min="3" max="3" width="26.9375" customWidth="1"/>
    <col min="4" max="4" width="14.703125" customWidth="1"/>
    <col min="5" max="5" width="21.46875" customWidth="1"/>
    <col min="6" max="6" width="16.76171875" bestFit="1" customWidth="1"/>
    <col min="7" max="7" width="15.17578125" bestFit="1" customWidth="1"/>
    <col min="8" max="8" width="14" customWidth="1"/>
    <col min="9" max="9" width="9.05859375" customWidth="1"/>
    <col min="10" max="10" width="18.9375" customWidth="1"/>
    <col min="12" max="12" width="10.8203125" customWidth="1"/>
  </cols>
  <sheetData>
    <row r="1" spans="1:7" ht="26.35" x14ac:dyDescent="0.9">
      <c r="A1" s="7" t="s">
        <v>3</v>
      </c>
      <c r="B1" s="8"/>
      <c r="C1" s="8"/>
      <c r="D1" s="8"/>
      <c r="E1" s="8"/>
      <c r="F1" s="8"/>
    </row>
    <row r="2" spans="1:7" ht="43" x14ac:dyDescent="0.5">
      <c r="A2" s="4" t="s">
        <v>111</v>
      </c>
      <c r="B2" s="4" t="s">
        <v>1</v>
      </c>
      <c r="C2" s="4" t="s">
        <v>99</v>
      </c>
      <c r="D2" s="4" t="s">
        <v>107</v>
      </c>
      <c r="E2" s="4" t="s">
        <v>100</v>
      </c>
      <c r="F2" s="4" t="s">
        <v>101</v>
      </c>
      <c r="G2" s="4" t="s">
        <v>2</v>
      </c>
    </row>
    <row r="3" spans="1:7" ht="57.35" x14ac:dyDescent="0.5">
      <c r="A3" s="1" t="s">
        <v>49</v>
      </c>
      <c r="B3" s="1" t="s">
        <v>55</v>
      </c>
      <c r="C3" s="1" t="s">
        <v>69</v>
      </c>
      <c r="D3" s="1" t="s">
        <v>108</v>
      </c>
      <c r="E3" s="1" t="s">
        <v>82</v>
      </c>
      <c r="F3" s="1" t="s">
        <v>94</v>
      </c>
      <c r="G3" s="1" t="s">
        <v>105</v>
      </c>
    </row>
    <row r="4" spans="1:7" ht="28.7" x14ac:dyDescent="0.5">
      <c r="A4" s="1" t="s">
        <v>50</v>
      </c>
      <c r="B4" s="1" t="s">
        <v>80</v>
      </c>
      <c r="C4" s="1" t="s">
        <v>72</v>
      </c>
      <c r="D4" s="1" t="s">
        <v>108</v>
      </c>
      <c r="E4" s="1" t="s">
        <v>85</v>
      </c>
      <c r="F4" s="1" t="s">
        <v>94</v>
      </c>
      <c r="G4" s="1" t="s">
        <v>104</v>
      </c>
    </row>
    <row r="5" spans="1:7" x14ac:dyDescent="0.5">
      <c r="A5" s="1" t="s">
        <v>51</v>
      </c>
      <c r="B5" s="1" t="s">
        <v>56</v>
      </c>
      <c r="C5" s="1" t="s">
        <v>71</v>
      </c>
      <c r="D5" s="1" t="s">
        <v>108</v>
      </c>
      <c r="E5" s="1" t="s">
        <v>77</v>
      </c>
      <c r="F5" s="1" t="s">
        <v>103</v>
      </c>
      <c r="G5" s="1"/>
    </row>
    <row r="6" spans="1:7" ht="28.7" x14ac:dyDescent="0.5">
      <c r="A6" s="1" t="s">
        <v>110</v>
      </c>
      <c r="B6" s="1" t="s">
        <v>81</v>
      </c>
      <c r="C6" s="1" t="s">
        <v>68</v>
      </c>
      <c r="D6" s="1" t="s">
        <v>108</v>
      </c>
      <c r="E6" s="1" t="s">
        <v>98</v>
      </c>
      <c r="F6" s="1" t="s">
        <v>78</v>
      </c>
      <c r="G6" s="1" t="s">
        <v>106</v>
      </c>
    </row>
    <row r="7" spans="1:7" ht="28.7" x14ac:dyDescent="0.5">
      <c r="A7" s="15" t="s">
        <v>74</v>
      </c>
      <c r="B7" s="1" t="s">
        <v>56</v>
      </c>
      <c r="C7" s="1" t="s">
        <v>73</v>
      </c>
      <c r="D7" s="1" t="s">
        <v>108</v>
      </c>
      <c r="E7" s="1" t="s">
        <v>98</v>
      </c>
      <c r="F7" s="1" t="s">
        <v>78</v>
      </c>
      <c r="G7" s="1"/>
    </row>
    <row r="8" spans="1:7" ht="28.7" x14ac:dyDescent="0.5">
      <c r="A8" s="1" t="s">
        <v>52</v>
      </c>
      <c r="B8" s="1" t="s">
        <v>56</v>
      </c>
      <c r="C8" s="1" t="s">
        <v>68</v>
      </c>
      <c r="D8" s="1" t="s">
        <v>109</v>
      </c>
      <c r="E8" s="1" t="s">
        <v>98</v>
      </c>
      <c r="F8" s="1" t="s">
        <v>78</v>
      </c>
      <c r="G8" s="1" t="s">
        <v>106</v>
      </c>
    </row>
    <row r="9" spans="1:7" ht="28.7" x14ac:dyDescent="0.5">
      <c r="A9" s="6" t="s">
        <v>54</v>
      </c>
      <c r="B9" s="15" t="s">
        <v>57</v>
      </c>
      <c r="C9" s="1" t="s">
        <v>71</v>
      </c>
      <c r="D9" s="1" t="s">
        <v>109</v>
      </c>
      <c r="E9" s="15" t="s">
        <v>79</v>
      </c>
      <c r="F9" s="15" t="s">
        <v>97</v>
      </c>
      <c r="G9" s="15" t="s">
        <v>102</v>
      </c>
    </row>
    <row r="10" spans="1:7" x14ac:dyDescent="0.5">
      <c r="A10" s="15" t="s">
        <v>58</v>
      </c>
      <c r="B10" s="15" t="s">
        <v>59</v>
      </c>
      <c r="C10" s="1" t="s">
        <v>75</v>
      </c>
      <c r="D10" s="1" t="s">
        <v>109</v>
      </c>
      <c r="E10" s="15" t="s">
        <v>86</v>
      </c>
      <c r="F10" s="15" t="s">
        <v>95</v>
      </c>
      <c r="G10" s="15"/>
    </row>
    <row r="11" spans="1:7" x14ac:dyDescent="0.5">
      <c r="A11" s="15" t="s">
        <v>60</v>
      </c>
      <c r="B11" s="15" t="s">
        <v>61</v>
      </c>
      <c r="C11" s="1" t="s">
        <v>76</v>
      </c>
      <c r="D11" s="1" t="s">
        <v>109</v>
      </c>
      <c r="E11" s="15" t="s">
        <v>87</v>
      </c>
      <c r="F11" s="15" t="s">
        <v>96</v>
      </c>
      <c r="G11" s="15"/>
    </row>
    <row r="12" spans="1:7" ht="28.7" x14ac:dyDescent="0.5">
      <c r="A12" s="15" t="s">
        <v>62</v>
      </c>
      <c r="B12" s="15" t="s">
        <v>61</v>
      </c>
      <c r="C12" s="1" t="s">
        <v>73</v>
      </c>
      <c r="D12" s="1" t="s">
        <v>108</v>
      </c>
      <c r="E12" s="15" t="s">
        <v>88</v>
      </c>
      <c r="F12" s="15" t="s">
        <v>96</v>
      </c>
      <c r="G12" s="15"/>
    </row>
    <row r="13" spans="1:7" x14ac:dyDescent="0.5">
      <c r="A13" s="15" t="s">
        <v>83</v>
      </c>
      <c r="B13" s="15" t="s">
        <v>84</v>
      </c>
      <c r="C13" s="1" t="s">
        <v>76</v>
      </c>
      <c r="D13" s="1" t="s">
        <v>108</v>
      </c>
      <c r="E13" s="15" t="s">
        <v>89</v>
      </c>
      <c r="F13" s="15" t="s">
        <v>96</v>
      </c>
      <c r="G13" s="15"/>
    </row>
    <row r="14" spans="1:7" x14ac:dyDescent="0.5">
      <c r="A14" s="15"/>
      <c r="B14" s="15"/>
      <c r="C14" s="1"/>
      <c r="D14" s="15"/>
      <c r="E14" s="15"/>
      <c r="F14" s="15"/>
      <c r="G14" s="15"/>
    </row>
    <row r="15" spans="1:7" x14ac:dyDescent="0.5">
      <c r="A15" s="15"/>
      <c r="B15" s="15"/>
      <c r="C15" s="1"/>
      <c r="D15" s="15"/>
      <c r="E15" s="15"/>
      <c r="F15" s="15"/>
      <c r="G15" s="15"/>
    </row>
    <row r="16" spans="1:7" x14ac:dyDescent="0.5">
      <c r="A16" s="15"/>
      <c r="B16" s="15"/>
      <c r="C16" s="1"/>
      <c r="D16" s="15"/>
      <c r="E16" s="15"/>
      <c r="F16" s="15"/>
      <c r="G16" s="15"/>
    </row>
    <row r="17" spans="1:12" x14ac:dyDescent="0.5">
      <c r="A17" s="15"/>
      <c r="B17" s="15"/>
      <c r="C17" s="1"/>
      <c r="D17" s="15"/>
      <c r="E17" s="15"/>
      <c r="F17" s="15"/>
      <c r="G17" s="15"/>
    </row>
    <row r="18" spans="1:12" x14ac:dyDescent="0.5">
      <c r="A18" s="15"/>
      <c r="B18" s="15"/>
      <c r="C18" s="1"/>
      <c r="D18" s="15"/>
      <c r="E18" s="15"/>
      <c r="F18" s="15"/>
      <c r="G18" s="15"/>
    </row>
    <row r="19" spans="1:12" x14ac:dyDescent="0.5">
      <c r="A19" s="15"/>
      <c r="B19" s="15"/>
      <c r="C19" s="1"/>
      <c r="D19" s="15"/>
      <c r="E19" s="15"/>
      <c r="F19" s="15"/>
      <c r="G19" s="15"/>
    </row>
    <row r="21" spans="1:12" ht="29.7" x14ac:dyDescent="0.65">
      <c r="A21" s="9" t="s">
        <v>47</v>
      </c>
      <c r="B21" s="10" t="s">
        <v>90</v>
      </c>
      <c r="C21" s="10" t="s">
        <v>91</v>
      </c>
      <c r="D21" s="11" t="s">
        <v>92</v>
      </c>
      <c r="E21" s="11" t="s">
        <v>93</v>
      </c>
      <c r="F21" s="12"/>
    </row>
    <row r="22" spans="1:12" ht="28.7" x14ac:dyDescent="0.5">
      <c r="A22" s="14" t="s">
        <v>48</v>
      </c>
      <c r="B22" s="13" t="str">
        <f>A3</f>
        <v>Vorstand</v>
      </c>
      <c r="C22" s="13" t="str">
        <f>A4</f>
        <v>Fachbereich Controlling</v>
      </c>
      <c r="D22" s="13" t="str">
        <f>A5</f>
        <v>Fachbereich Buchhaltung</v>
      </c>
      <c r="E22" s="13" t="str">
        <f>A6</f>
        <v>IT/Entwicklung</v>
      </c>
      <c r="F22" s="13" t="str">
        <f>A8</f>
        <v>Externes IT-Beratungshaus</v>
      </c>
      <c r="G22" s="13" t="str">
        <f>A7</f>
        <v>IT-Business Analyse</v>
      </c>
      <c r="H22" s="13" t="str">
        <f>A8</f>
        <v>Externes IT-Beratungshaus</v>
      </c>
      <c r="I22" s="13" t="str">
        <f>A10</f>
        <v>BaFin</v>
      </c>
      <c r="J22" s="13" t="str">
        <f>A11</f>
        <v>Wirtschaftsprüfung</v>
      </c>
      <c r="K22" s="13" t="str">
        <f>A12</f>
        <v>Interne Audit</v>
      </c>
      <c r="L22" s="13" t="str">
        <f>A13</f>
        <v>PMO</v>
      </c>
    </row>
    <row r="23" spans="1:12" x14ac:dyDescent="0.5">
      <c r="A23" s="2" t="s">
        <v>53</v>
      </c>
      <c r="B23" s="2" t="s">
        <v>9</v>
      </c>
      <c r="C23" s="2" t="s">
        <v>0</v>
      </c>
      <c r="D23" s="2" t="s">
        <v>8</v>
      </c>
      <c r="E23" s="2" t="s">
        <v>0</v>
      </c>
      <c r="F23" s="2"/>
      <c r="G23" s="2" t="s">
        <v>8</v>
      </c>
      <c r="H23" s="2"/>
      <c r="I23" s="2"/>
      <c r="J23" s="2"/>
      <c r="K23" s="2"/>
      <c r="L23" s="2"/>
    </row>
    <row r="24" spans="1:12" x14ac:dyDescent="0.5">
      <c r="A24" s="2" t="s">
        <v>63</v>
      </c>
      <c r="B24" s="2"/>
      <c r="C24" s="2"/>
      <c r="D24" s="2"/>
      <c r="E24" s="2"/>
      <c r="F24" s="2"/>
      <c r="G24" s="2" t="s">
        <v>12</v>
      </c>
      <c r="H24" s="2"/>
      <c r="I24" s="2"/>
      <c r="J24" s="2"/>
      <c r="K24" s="2"/>
      <c r="L24" s="2"/>
    </row>
    <row r="25" spans="1:12" x14ac:dyDescent="0.5">
      <c r="A25" s="2" t="s">
        <v>64</v>
      </c>
      <c r="B25" s="2"/>
      <c r="C25" s="2"/>
      <c r="D25" s="2"/>
      <c r="E25" s="2"/>
      <c r="F25" s="2"/>
      <c r="G25" s="2" t="s">
        <v>12</v>
      </c>
      <c r="H25" s="2"/>
      <c r="I25" s="2"/>
      <c r="J25" s="2"/>
      <c r="K25" s="2"/>
      <c r="L25" s="2"/>
    </row>
    <row r="26" spans="1:12" x14ac:dyDescent="0.5">
      <c r="A26" s="2" t="s">
        <v>65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5">
      <c r="A27" s="2" t="s">
        <v>66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5">
      <c r="A28" s="2" t="s">
        <v>67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</sheetData>
  <mergeCells count="1">
    <mergeCell ref="A1:F1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04902765-54B8-4742-86F3-7C0DEEF4BE6F}">
          <x14:formula1>
            <xm:f>Lookup!$A$2:$A$11</xm:f>
          </x14:formula1>
          <xm:sqref>C3:C19</xm:sqref>
        </x14:dataValidation>
        <x14:dataValidation type="list" allowBlank="1" showInputMessage="1" xr:uid="{D9AC5D45-DC0C-4079-9BE1-E795636B6316}">
          <x14:formula1>
            <xm:f>Lookup!$C$2:$C$11</xm:f>
          </x14:formula1>
          <xm:sqref>B23:L28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E6359-14AA-402D-8700-6E5EA55A117D}">
  <dimension ref="A1:E11"/>
  <sheetViews>
    <sheetView workbookViewId="0">
      <selection activeCell="C1" sqref="C1:D5"/>
    </sheetView>
  </sheetViews>
  <sheetFormatPr baseColWidth="10" defaultRowHeight="14.35" x14ac:dyDescent="0.5"/>
  <cols>
    <col min="1" max="1" width="27.46875" bestFit="1" customWidth="1"/>
    <col min="2" max="2" width="30.87890625" customWidth="1"/>
    <col min="3" max="3" width="6" bestFit="1" customWidth="1"/>
    <col min="4" max="4" width="45.87890625" bestFit="1" customWidth="1"/>
    <col min="5" max="5" width="66" bestFit="1" customWidth="1"/>
  </cols>
  <sheetData>
    <row r="1" spans="1:5" x14ac:dyDescent="0.5">
      <c r="A1" s="4" t="s">
        <v>70</v>
      </c>
      <c r="B1" s="4" t="s">
        <v>17</v>
      </c>
      <c r="C1" s="4" t="s">
        <v>18</v>
      </c>
      <c r="D1" s="4" t="s">
        <v>6</v>
      </c>
      <c r="E1" s="4" t="s">
        <v>19</v>
      </c>
    </row>
    <row r="2" spans="1:5" x14ac:dyDescent="0.5">
      <c r="A2" s="3" t="str">
        <f>B2 &amp; " (" &amp;C2&amp;")"</f>
        <v>Umsetzer (R)</v>
      </c>
      <c r="B2" s="5" t="s">
        <v>4</v>
      </c>
      <c r="C2" s="5" t="s">
        <v>7</v>
      </c>
      <c r="D2" s="1" t="s">
        <v>20</v>
      </c>
      <c r="E2" s="1" t="s">
        <v>21</v>
      </c>
    </row>
    <row r="3" spans="1:5" x14ac:dyDescent="0.5">
      <c r="A3" s="3" t="str">
        <f t="shared" ref="A3:A11" si="0">B3 &amp; " (" &amp;C3&amp;")"</f>
        <v>Entscheider (A)</v>
      </c>
      <c r="B3" s="5" t="s">
        <v>10</v>
      </c>
      <c r="C3" s="5" t="s">
        <v>0</v>
      </c>
      <c r="D3" s="1" t="s">
        <v>22</v>
      </c>
      <c r="E3" s="1" t="s">
        <v>23</v>
      </c>
    </row>
    <row r="4" spans="1:5" x14ac:dyDescent="0.5">
      <c r="A4" s="3" t="str">
        <f t="shared" si="0"/>
        <v>Berater (C)</v>
      </c>
      <c r="B4" s="5" t="s">
        <v>5</v>
      </c>
      <c r="C4" s="5" t="s">
        <v>8</v>
      </c>
      <c r="D4" s="1" t="s">
        <v>24</v>
      </c>
      <c r="E4" s="1" t="s">
        <v>25</v>
      </c>
    </row>
    <row r="5" spans="1:5" x14ac:dyDescent="0.5">
      <c r="A5" s="3" t="str">
        <f t="shared" si="0"/>
        <v>Informierter (I)</v>
      </c>
      <c r="B5" s="5" t="s">
        <v>46</v>
      </c>
      <c r="C5" s="5" t="s">
        <v>9</v>
      </c>
      <c r="D5" s="1" t="s">
        <v>26</v>
      </c>
      <c r="E5" s="1" t="s">
        <v>27</v>
      </c>
    </row>
    <row r="6" spans="1:5" x14ac:dyDescent="0.5">
      <c r="A6" s="3" t="str">
        <f t="shared" si="0"/>
        <v>Umsetzer &amp; Entscheider (R + A)</v>
      </c>
      <c r="B6" s="5" t="s">
        <v>28</v>
      </c>
      <c r="C6" s="5" t="s">
        <v>11</v>
      </c>
      <c r="D6" s="1" t="s">
        <v>29</v>
      </c>
      <c r="E6" s="1" t="s">
        <v>30</v>
      </c>
    </row>
    <row r="7" spans="1:5" x14ac:dyDescent="0.5">
      <c r="A7" s="3" t="str">
        <f t="shared" si="0"/>
        <v>Umsetzer &amp; Berater (R + C)</v>
      </c>
      <c r="B7" s="5" t="s">
        <v>31</v>
      </c>
      <c r="C7" s="5" t="s">
        <v>12</v>
      </c>
      <c r="D7" s="1" t="s">
        <v>32</v>
      </c>
      <c r="E7" s="1" t="s">
        <v>33</v>
      </c>
    </row>
    <row r="8" spans="1:5" x14ac:dyDescent="0.5">
      <c r="A8" s="3" t="str">
        <f t="shared" si="0"/>
        <v>Umsetzer &amp; Informierter (R + I)</v>
      </c>
      <c r="B8" s="5" t="s">
        <v>34</v>
      </c>
      <c r="C8" s="5" t="s">
        <v>13</v>
      </c>
      <c r="D8" s="1" t="s">
        <v>35</v>
      </c>
      <c r="E8" s="1" t="s">
        <v>36</v>
      </c>
    </row>
    <row r="9" spans="1:5" x14ac:dyDescent="0.5">
      <c r="A9" s="3" t="str">
        <f t="shared" si="0"/>
        <v>Entscheider &amp; Berater (A + C)</v>
      </c>
      <c r="B9" s="5" t="s">
        <v>37</v>
      </c>
      <c r="C9" s="5" t="s">
        <v>14</v>
      </c>
      <c r="D9" s="1" t="s">
        <v>38</v>
      </c>
      <c r="E9" s="1" t="s">
        <v>39</v>
      </c>
    </row>
    <row r="10" spans="1:5" x14ac:dyDescent="0.5">
      <c r="A10" s="3" t="str">
        <f t="shared" si="0"/>
        <v>Entscheider &amp; Informierter (A + I)</v>
      </c>
      <c r="B10" s="5" t="s">
        <v>40</v>
      </c>
      <c r="C10" s="5" t="s">
        <v>15</v>
      </c>
      <c r="D10" s="1" t="s">
        <v>41</v>
      </c>
      <c r="E10" s="1" t="s">
        <v>42</v>
      </c>
    </row>
    <row r="11" spans="1:5" x14ac:dyDescent="0.5">
      <c r="A11" s="3" t="str">
        <f t="shared" si="0"/>
        <v>Berater &amp; Informierter (C + I)</v>
      </c>
      <c r="B11" s="5" t="s">
        <v>43</v>
      </c>
      <c r="C11" s="5" t="s">
        <v>16</v>
      </c>
      <c r="D11" s="1" t="s">
        <v>44</v>
      </c>
      <c r="E11" s="1" t="s">
        <v>45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RACI</vt:lpstr>
      <vt:lpstr>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Dröge</dc:creator>
  <cp:lastModifiedBy>Christian Dröge</cp:lastModifiedBy>
  <dcterms:created xsi:type="dcterms:W3CDTF">2025-10-10T20:49:16Z</dcterms:created>
  <dcterms:modified xsi:type="dcterms:W3CDTF">2025-10-13T20:58:29Z</dcterms:modified>
</cp:coreProperties>
</file>